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VS72262\Downloads\"/>
    </mc:Choice>
  </mc:AlternateContent>
  <xr:revisionPtr revIDLastSave="0" documentId="8_{6A2104F7-1C52-4EA8-8F0F-BC9AACD37049}" xr6:coauthVersionLast="47" xr6:coauthVersionMax="47" xr10:uidLastSave="{00000000-0000-0000-0000-000000000000}"/>
  <bookViews>
    <workbookView xWindow="-110" yWindow="-110" windowWidth="19420" windowHeight="10420" tabRatio="867" xr2:uid="{195038F9-3B8E-4245-ADAE-2D883892B175}"/>
  </bookViews>
  <sheets>
    <sheet name="Cover" sheetId="9" r:id="rId1"/>
    <sheet name="Wind Assets" sheetId="16" r:id="rId2"/>
    <sheet name="Hydro &amp; BESS Assets" sheetId="17" r:id="rId3"/>
    <sheet name="Ren. Output " sheetId="19" r:id="rId4"/>
    <sheet name="Ren. Pipeline " sheetId="21" r:id="rId5"/>
    <sheet name="Thermal Assets &amp; Pipeline" sheetId="7" r:id="rId6"/>
    <sheet name="Thermal Output" sheetId="8" r:id="rId7"/>
    <sheet name="GB Cap Payments" sheetId="12" r:id="rId8"/>
    <sheet name="Ire. Cap Payments" sheetId="13" r:id="rId9"/>
    <sheet name="Transmission - T2 &amp; T3" sheetId="14" r:id="rId10"/>
    <sheet name="Distribution RIIO ED2" sheetId="15"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a">#REF!</definedName>
    <definedName name="\d">#REF!</definedName>
    <definedName name="\g">#REF!</definedName>
    <definedName name="\M" localSheetId="0">#REF!</definedName>
    <definedName name="\M" localSheetId="2">#REF!</definedName>
    <definedName name="\M" localSheetId="3">#REF!</definedName>
    <definedName name="\M" localSheetId="6">#REF!</definedName>
    <definedName name="\M" localSheetId="1">#REF!</definedName>
    <definedName name="\M">#REF!</definedName>
    <definedName name="\p">#REF!</definedName>
    <definedName name="\z">#REF!</definedName>
    <definedName name="_____non5" localSheetId="2">{"Client Name or Project Name"}</definedName>
    <definedName name="_____non5" localSheetId="3">{"Client Name or Project Name"}</definedName>
    <definedName name="_____non5" localSheetId="4">{"Client Name or Project Name"}</definedName>
    <definedName name="_____non5">{"Client Name or Project Name"}</definedName>
    <definedName name="____non5" localSheetId="2">{"Client Name or Project Name"}</definedName>
    <definedName name="____non5" localSheetId="3">{"Client Name or Project Name"}</definedName>
    <definedName name="____non5" localSheetId="4">{"Client Name or Project Name"}</definedName>
    <definedName name="____non5">{"Client Name or Project Name"}</definedName>
    <definedName name="____p1" localSheetId="2">{"Client Name or Project Name"}</definedName>
    <definedName name="____p1" localSheetId="3">{"Client Name or Project Name"}</definedName>
    <definedName name="____p1" localSheetId="4">{"Client Name or Project Name"}</definedName>
    <definedName name="____p1">{"Client Name or Project Name"}</definedName>
    <definedName name="___c" hidden="1">"Formula fixed. Name can be deleted."</definedName>
    <definedName name="___c190C310">"Formula fixed. Name can be deleted."</definedName>
    <definedName name="__c" hidden="1">"Formula fixed. Name can be deleted."</definedName>
    <definedName name="__c190C310">"Formula fixed. Name can be deleted."</definedName>
    <definedName name="__CAB2">#REF!</definedName>
    <definedName name="__FDS_HYPERLINK_TOGGLE_STATE__" hidden="1">"ON"</definedName>
    <definedName name="__FDS_UNIQUE_RANGE_ID_GENERATOR_COUNTER" hidden="1">1</definedName>
    <definedName name="__IntlFixup" hidden="1">TRUE</definedName>
    <definedName name="__non5" localSheetId="2">{"Client Name or Project Name"}</definedName>
    <definedName name="__non5" localSheetId="3">{"Client Name or Project Name"}</definedName>
    <definedName name="__non5" localSheetId="4">{"Client Name or Project Name"}</definedName>
    <definedName name="__non5">{"Client Name or Project Name"}</definedName>
    <definedName name="__p1" localSheetId="2">{"Client Name or Project Name"}</definedName>
    <definedName name="__p1" localSheetId="3">{"Client Name or Project Name"}</definedName>
    <definedName name="__p1" localSheetId="4">{"Client Name or Project Name"}</definedName>
    <definedName name="__p1">{"Client Name or Project Name"}</definedName>
    <definedName name="_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11.653739&amp;VAR:V0=12.495564&amp;VAR:V1=11.000500&amp;VAR:Y0=2011&amp;VAR:Y1=2012&amp;VAR:P=4514.768074&amp;VAR:DATE=20110713&amp;VAR:THRESH=-|-|-|","-|-|-|-"}</definedName>
    <definedName name="_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11.653739&amp;VAR:V0=12.495564&amp;VAR:V1=11.000500&amp;VAR:Y0=2011&amp;VAR:Y1=2012&amp;VAR:P=4514.768074&amp;VAR:DATE=20110713&amp;VAR:THRESH=-|-|-|","-|-|-|-"}</definedName>
    <definedName name="_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11.653739&amp;VAR:V0=12.495564&amp;VAR:V1=11.000500&amp;VAR:Y0=2011&amp;VAR:Y1=2012&amp;VAR:P=4514.768074&amp;VAR:DATE=20110713&amp;VAR:THRESH=-|-|-|","-|-|-|-"}</definedName>
    <definedName name="_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11.653739&amp;VAR:V0=12.495564&amp;VAR:V1=11.000500&amp;VAR:Y0=2011&amp;VAR:Y1=2012&amp;VAR:P=4514.768074&amp;VAR:DATE=20110713&amp;VAR:THRESH=-|-|-|","-|-|-|-"}</definedName>
    <definedName name="_1_0C">#REF!</definedName>
    <definedName name="_1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1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1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1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10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10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10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10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1000__FDSAUDITLINK__" localSheetId="2" hidden="1">{"fdsup://directions/FAT%20Viewer?VAR:PED=2006&amp;VAR:AUDIT_MODE=SUMMARY&amp;VAR:PERIOD=CY&amp;VAR:AUDIT_ID=186748&amp;VAR:DATE=20060406&amp;action=UPDATE&amp;creator=factset&amp;DOC_NAME=FAT:FMA_audit_SUMMARY.fat&amp;DISPLAY_STRING=Display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Mean&amp;VAR:CHGPERIOD=NA&amp;VAR:FQLFORMULA=FMA_PE&amp;VAR:CURRENCY=NA&amp;VAR:P=5235.528000&amp;VAR:V=21.166000&amp;VAR:","null=.html"}</definedName>
    <definedName name="_1000__FDSAUDITLINK__" localSheetId="3" hidden="1">{"fdsup://directions/FAT%20Viewer?VAR:PED=2006&amp;VAR:AUDIT_MODE=SUMMARY&amp;VAR:PERIOD=CY&amp;VAR:AUDIT_ID=186748&amp;VAR:DATE=20060406&amp;action=UPDATE&amp;creator=factset&amp;DOC_NAME=FAT:FMA_audit_SUMMARY.fat&amp;DISPLAY_STRING=Display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Mean&amp;VAR:CHGPERIOD=NA&amp;VAR:FQLFORMULA=FMA_PE&amp;VAR:CURRENCY=NA&amp;VAR:P=5235.528000&amp;VAR:V=21.166000&amp;VAR:","null=.html"}</definedName>
    <definedName name="_1000__FDSAUDITLINK__" localSheetId="4" hidden="1">{"fdsup://directions/FAT%20Viewer?VAR:PED=2006&amp;VAR:AUDIT_MODE=SUMMARY&amp;VAR:PERIOD=CY&amp;VAR:AUDIT_ID=186748&amp;VAR:DATE=20060406&amp;action=UPDATE&amp;creator=factset&amp;DOC_NAME=FAT:FMA_audit_SUMMARY.fat&amp;DISPLAY_STRING=Display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Mean&amp;VAR:CHGPERIOD=NA&amp;VAR:FQLFORMULA=FMA_PE&amp;VAR:CURRENCY=NA&amp;VAR:P=5235.528000&amp;VAR:V=21.166000&amp;VAR:","null=.html"}</definedName>
    <definedName name="_1000__FDSAUDITLINK__" hidden="1">{"fdsup://directions/FAT%20Viewer?VAR:PED=2006&amp;VAR:AUDIT_MODE=SUMMARY&amp;VAR:PERIOD=CY&amp;VAR:AUDIT_ID=186748&amp;VAR:DATE=20060406&amp;action=UPDATE&amp;creator=factset&amp;DOC_NAME=FAT:FMA_audit_SUMMARY.fat&amp;DISPLAY_STRING=Display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Mean&amp;VAR:CHGPERIOD=NA&amp;VAR:FQLFORMULA=FMA_PE&amp;VAR:CURRENCY=NA&amp;VAR:P=5235.528000&amp;VAR:V=21.166000&amp;VAR:","null=.html"}</definedName>
    <definedName name="_1001__FDSAUDITLINK__" localSheetId="2" hidden="1">{"fdsup://directions/FAT%20Viewer?VAR:PED=2006&amp;VAR:AUDIT_MODE=SUMMARY&amp;VAR:PERIOD=CY&amp;VAR:AUDIT_ID=186748&amp;VAR:DATE=20060405&amp;action=UPDATE&amp;creator=factset&amp;DOC_NAME=FAT:FMA_audit_SUMMARY.fat&amp;DISPLAY_STRING=Display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Mean&amp;VAR:CHGPERIOD=NA&amp;VAR:FQLFORMULA=FMA_PE&amp;VAR:CURRENCY=NA&amp;VAR:P=5203.508000&amp;VAR:V=21.029127&amp;VAR:","null=.html"}</definedName>
    <definedName name="_1001__FDSAUDITLINK__" localSheetId="3" hidden="1">{"fdsup://directions/FAT%20Viewer?VAR:PED=2006&amp;VAR:AUDIT_MODE=SUMMARY&amp;VAR:PERIOD=CY&amp;VAR:AUDIT_ID=186748&amp;VAR:DATE=20060405&amp;action=UPDATE&amp;creator=factset&amp;DOC_NAME=FAT:FMA_audit_SUMMARY.fat&amp;DISPLAY_STRING=Display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Mean&amp;VAR:CHGPERIOD=NA&amp;VAR:FQLFORMULA=FMA_PE&amp;VAR:CURRENCY=NA&amp;VAR:P=5203.508000&amp;VAR:V=21.029127&amp;VAR:","null=.html"}</definedName>
    <definedName name="_1001__FDSAUDITLINK__" localSheetId="4" hidden="1">{"fdsup://directions/FAT%20Viewer?VAR:PED=2006&amp;VAR:AUDIT_MODE=SUMMARY&amp;VAR:PERIOD=CY&amp;VAR:AUDIT_ID=186748&amp;VAR:DATE=20060405&amp;action=UPDATE&amp;creator=factset&amp;DOC_NAME=FAT:FMA_audit_SUMMARY.fat&amp;DISPLAY_STRING=Display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Mean&amp;VAR:CHGPERIOD=NA&amp;VAR:FQLFORMULA=FMA_PE&amp;VAR:CURRENCY=NA&amp;VAR:P=5203.508000&amp;VAR:V=21.029127&amp;VAR:","null=.html"}</definedName>
    <definedName name="_1001__FDSAUDITLINK__" hidden="1">{"fdsup://directions/FAT%20Viewer?VAR:PED=2006&amp;VAR:AUDIT_MODE=SUMMARY&amp;VAR:PERIOD=CY&amp;VAR:AUDIT_ID=186748&amp;VAR:DATE=20060405&amp;action=UPDATE&amp;creator=factset&amp;DOC_NAME=FAT:FMA_audit_SUMMARY.fat&amp;DISPLAY_STRING=Display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Mean&amp;VAR:CHGPERIOD=NA&amp;VAR:FQLFORMULA=FMA_PE&amp;VAR:CURRENCY=NA&amp;VAR:P=5203.508000&amp;VAR:V=21.029127&amp;VAR:","null=.html"}</definedName>
    <definedName name="_1002__FDSAUDITLINK__" localSheetId="2" hidden="1">{"fdsup://directions/FAT%20Viewer?VAR:PED=2006&amp;VAR:AUDIT_MODE=SUMMARY&amp;VAR:PERIOD=CY&amp;VAR:AUDIT_ID=186748&amp;VAR:DATE=20060404&amp;action=UPDATE&amp;creator=factset&amp;DOC_NAME=FAT:FMA_audit_SUMMARY.fat&amp;DISPLAY_STRING=Display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Mean&amp;VAR:CHGPERIOD=NA&amp;VAR:FQLFORMULA=FMA_PE&amp;VAR:CURRENCY=NA&amp;VAR:P=5159.457000&amp;VAR:V=20.874922&amp;VAR:","null=.html"}</definedName>
    <definedName name="_1002__FDSAUDITLINK__" localSheetId="3" hidden="1">{"fdsup://directions/FAT%20Viewer?VAR:PED=2006&amp;VAR:AUDIT_MODE=SUMMARY&amp;VAR:PERIOD=CY&amp;VAR:AUDIT_ID=186748&amp;VAR:DATE=20060404&amp;action=UPDATE&amp;creator=factset&amp;DOC_NAME=FAT:FMA_audit_SUMMARY.fat&amp;DISPLAY_STRING=Display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Mean&amp;VAR:CHGPERIOD=NA&amp;VAR:FQLFORMULA=FMA_PE&amp;VAR:CURRENCY=NA&amp;VAR:P=5159.457000&amp;VAR:V=20.874922&amp;VAR:","null=.html"}</definedName>
    <definedName name="_1002__FDSAUDITLINK__" localSheetId="4" hidden="1">{"fdsup://directions/FAT%20Viewer?VAR:PED=2006&amp;VAR:AUDIT_MODE=SUMMARY&amp;VAR:PERIOD=CY&amp;VAR:AUDIT_ID=186748&amp;VAR:DATE=20060404&amp;action=UPDATE&amp;creator=factset&amp;DOC_NAME=FAT:FMA_audit_SUMMARY.fat&amp;DISPLAY_STRING=Display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Mean&amp;VAR:CHGPERIOD=NA&amp;VAR:FQLFORMULA=FMA_PE&amp;VAR:CURRENCY=NA&amp;VAR:P=5159.457000&amp;VAR:V=20.874922&amp;VAR:","null=.html"}</definedName>
    <definedName name="_1002__FDSAUDITLINK__" hidden="1">{"fdsup://directions/FAT%20Viewer?VAR:PED=2006&amp;VAR:AUDIT_MODE=SUMMARY&amp;VAR:PERIOD=CY&amp;VAR:AUDIT_ID=186748&amp;VAR:DATE=20060404&amp;action=UPDATE&amp;creator=factset&amp;DOC_NAME=FAT:FMA_audit_SUMMARY.fat&amp;DISPLAY_STRING=Display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Mean&amp;VAR:CHGPERIOD=NA&amp;VAR:FQLFORMULA=FMA_PE&amp;VAR:CURRENCY=NA&amp;VAR:P=5159.457000&amp;VAR:V=20.874922&amp;VAR:","null=.html"}</definedName>
    <definedName name="_1003__FDSAUDITLINK__" localSheetId="2" hidden="1">{"fdsup://directions/FAT%20Viewer?VAR:PED=2006&amp;VAR:AUDIT_MODE=SUMMARY&amp;VAR:PERIOD=CY&amp;VAR:AUDIT_ID=186748&amp;VAR:DATE=20060403&amp;action=UPDATE&amp;creator=factset&amp;DOC_NAME=FAT:FMA_audit_SUMMARY.fat&amp;DISPLAY_STRING=Display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Mean&amp;VAR:CHGPERIOD=NA&amp;VAR:FQLFORMULA=FMA_PE&amp;VAR:CURRENCY=NA&amp;VAR:P=5176.923000&amp;VAR:V=20.958055&amp;VAR:","null=.html"}</definedName>
    <definedName name="_1003__FDSAUDITLINK__" localSheetId="3" hidden="1">{"fdsup://directions/FAT%20Viewer?VAR:PED=2006&amp;VAR:AUDIT_MODE=SUMMARY&amp;VAR:PERIOD=CY&amp;VAR:AUDIT_ID=186748&amp;VAR:DATE=20060403&amp;action=UPDATE&amp;creator=factset&amp;DOC_NAME=FAT:FMA_audit_SUMMARY.fat&amp;DISPLAY_STRING=Display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Mean&amp;VAR:CHGPERIOD=NA&amp;VAR:FQLFORMULA=FMA_PE&amp;VAR:CURRENCY=NA&amp;VAR:P=5176.923000&amp;VAR:V=20.958055&amp;VAR:","null=.html"}</definedName>
    <definedName name="_1003__FDSAUDITLINK__" localSheetId="4" hidden="1">{"fdsup://directions/FAT%20Viewer?VAR:PED=2006&amp;VAR:AUDIT_MODE=SUMMARY&amp;VAR:PERIOD=CY&amp;VAR:AUDIT_ID=186748&amp;VAR:DATE=20060403&amp;action=UPDATE&amp;creator=factset&amp;DOC_NAME=FAT:FMA_audit_SUMMARY.fat&amp;DISPLAY_STRING=Display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Mean&amp;VAR:CHGPERIOD=NA&amp;VAR:FQLFORMULA=FMA_PE&amp;VAR:CURRENCY=NA&amp;VAR:P=5176.923000&amp;VAR:V=20.958055&amp;VAR:","null=.html"}</definedName>
    <definedName name="_1003__FDSAUDITLINK__" hidden="1">{"fdsup://directions/FAT%20Viewer?VAR:PED=2006&amp;VAR:AUDIT_MODE=SUMMARY&amp;VAR:PERIOD=CY&amp;VAR:AUDIT_ID=186748&amp;VAR:DATE=20060403&amp;action=UPDATE&amp;creator=factset&amp;DOC_NAME=FAT:FMA_audit_SUMMARY.fat&amp;DISPLAY_STRING=Display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Mean&amp;VAR:CHGPERIOD=NA&amp;VAR:FQLFORMULA=FMA_PE&amp;VAR:CURRENCY=NA&amp;VAR:P=5176.923000&amp;VAR:V=20.958055&amp;VAR:","null=.html"}</definedName>
    <definedName name="_1004__FDSAUDITLINK__" localSheetId="2" hidden="1">{"fdsup://directions/FAT%20Viewer?VAR:PED=2006&amp;VAR:AUDIT_MODE=SUMMARY&amp;VAR:PERIOD=CY&amp;VAR:AUDIT_ID=186748&amp;VAR:DATE=20060331&amp;action=UPDATE&amp;creator=factset&amp;DOC_NAME=FAT:FMA_audit_SUMMARY.fat&amp;DISPLAY_STRING=Display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Mean&amp;VAR:CHGPERIOD=NA&amp;VAR:FQLFORMULA=FMA_PE&amp;VAR:CURRENCY=NA&amp;VAR:P=5127.184000&amp;VAR:V=20.799910&amp;VAR:","null=.html"}</definedName>
    <definedName name="_1004__FDSAUDITLINK__" localSheetId="3" hidden="1">{"fdsup://directions/FAT%20Viewer?VAR:PED=2006&amp;VAR:AUDIT_MODE=SUMMARY&amp;VAR:PERIOD=CY&amp;VAR:AUDIT_ID=186748&amp;VAR:DATE=20060331&amp;action=UPDATE&amp;creator=factset&amp;DOC_NAME=FAT:FMA_audit_SUMMARY.fat&amp;DISPLAY_STRING=Display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Mean&amp;VAR:CHGPERIOD=NA&amp;VAR:FQLFORMULA=FMA_PE&amp;VAR:CURRENCY=NA&amp;VAR:P=5127.184000&amp;VAR:V=20.799910&amp;VAR:","null=.html"}</definedName>
    <definedName name="_1004__FDSAUDITLINK__" localSheetId="4" hidden="1">{"fdsup://directions/FAT%20Viewer?VAR:PED=2006&amp;VAR:AUDIT_MODE=SUMMARY&amp;VAR:PERIOD=CY&amp;VAR:AUDIT_ID=186748&amp;VAR:DATE=20060331&amp;action=UPDATE&amp;creator=factset&amp;DOC_NAME=FAT:FMA_audit_SUMMARY.fat&amp;DISPLAY_STRING=Display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Mean&amp;VAR:CHGPERIOD=NA&amp;VAR:FQLFORMULA=FMA_PE&amp;VAR:CURRENCY=NA&amp;VAR:P=5127.184000&amp;VAR:V=20.799910&amp;VAR:","null=.html"}</definedName>
    <definedName name="_1004__FDSAUDITLINK__" hidden="1">{"fdsup://directions/FAT%20Viewer?VAR:PED=2006&amp;VAR:AUDIT_MODE=SUMMARY&amp;VAR:PERIOD=CY&amp;VAR:AUDIT_ID=186748&amp;VAR:DATE=20060331&amp;action=UPDATE&amp;creator=factset&amp;DOC_NAME=FAT:FMA_audit_SUMMARY.fat&amp;DISPLAY_STRING=Display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Mean&amp;VAR:CHGPERIOD=NA&amp;VAR:FQLFORMULA=FMA_PE&amp;VAR:CURRENCY=NA&amp;VAR:P=5127.184000&amp;VAR:V=20.799910&amp;VAR:","null=.html"}</definedName>
    <definedName name="_1005__FDSAUDITLINK__" localSheetId="2" hidden="1">{"fdsup://directions/FAT%20Viewer?VAR:PED=2006&amp;VAR:AUDIT_MODE=SUMMARY&amp;VAR:PERIOD=CY&amp;VAR:AUDIT_ID=186748&amp;VAR:DATE=20060330&amp;action=UPDATE&amp;creator=factset&amp;DOC_NAME=FAT:FMA_audit_SUMMARY.fat&amp;DISPLAY_STRING=Display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Mean&amp;VAR:CHGPERIOD=NA&amp;VAR:FQLFORMULA=FMA_PE&amp;VAR:CURRENCY=NA&amp;VAR:P=5111.826000&amp;VAR:V=20.756332&amp;VAR:","null=.html"}</definedName>
    <definedName name="_1005__FDSAUDITLINK__" localSheetId="3" hidden="1">{"fdsup://directions/FAT%20Viewer?VAR:PED=2006&amp;VAR:AUDIT_MODE=SUMMARY&amp;VAR:PERIOD=CY&amp;VAR:AUDIT_ID=186748&amp;VAR:DATE=20060330&amp;action=UPDATE&amp;creator=factset&amp;DOC_NAME=FAT:FMA_audit_SUMMARY.fat&amp;DISPLAY_STRING=Display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Mean&amp;VAR:CHGPERIOD=NA&amp;VAR:FQLFORMULA=FMA_PE&amp;VAR:CURRENCY=NA&amp;VAR:P=5111.826000&amp;VAR:V=20.756332&amp;VAR:","null=.html"}</definedName>
    <definedName name="_1005__FDSAUDITLINK__" localSheetId="4" hidden="1">{"fdsup://directions/FAT%20Viewer?VAR:PED=2006&amp;VAR:AUDIT_MODE=SUMMARY&amp;VAR:PERIOD=CY&amp;VAR:AUDIT_ID=186748&amp;VAR:DATE=20060330&amp;action=UPDATE&amp;creator=factset&amp;DOC_NAME=FAT:FMA_audit_SUMMARY.fat&amp;DISPLAY_STRING=Display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Mean&amp;VAR:CHGPERIOD=NA&amp;VAR:FQLFORMULA=FMA_PE&amp;VAR:CURRENCY=NA&amp;VAR:P=5111.826000&amp;VAR:V=20.756332&amp;VAR:","null=.html"}</definedName>
    <definedName name="_1005__FDSAUDITLINK__" hidden="1">{"fdsup://directions/FAT%20Viewer?VAR:PED=2006&amp;VAR:AUDIT_MODE=SUMMARY&amp;VAR:PERIOD=CY&amp;VAR:AUDIT_ID=186748&amp;VAR:DATE=20060330&amp;action=UPDATE&amp;creator=factset&amp;DOC_NAME=FAT:FMA_audit_SUMMARY.fat&amp;DISPLAY_STRING=Display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Mean&amp;VAR:CHGPERIOD=NA&amp;VAR:FQLFORMULA=FMA_PE&amp;VAR:CURRENCY=NA&amp;VAR:P=5111.826000&amp;VAR:V=20.756332&amp;VAR:","null=.html"}</definedName>
    <definedName name="_1006__FDSAUDITLINK__" localSheetId="2" hidden="1">{"fdsup://directions/FAT%20Viewer?VAR:PED=2006&amp;VAR:AUDIT_MODE=SUMMARY&amp;VAR:PERIOD=CY&amp;VAR:AUDIT_ID=186748&amp;VAR:DATE=20060329&amp;action=UPDATE&amp;creator=factset&amp;DOC_NAME=FAT:FMA_audit_SUMMARY.fat&amp;DISPLAY_STRING=Display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Mean&amp;VAR:CHGPERIOD=NA&amp;VAR:FQLFORMULA=FMA_PE&amp;VAR:CURRENCY=NA&amp;VAR:P=5087.080000&amp;VAR:V=20.596315&amp;VAR:","null=.html"}</definedName>
    <definedName name="_1006__FDSAUDITLINK__" localSheetId="3" hidden="1">{"fdsup://directions/FAT%20Viewer?VAR:PED=2006&amp;VAR:AUDIT_MODE=SUMMARY&amp;VAR:PERIOD=CY&amp;VAR:AUDIT_ID=186748&amp;VAR:DATE=20060329&amp;action=UPDATE&amp;creator=factset&amp;DOC_NAME=FAT:FMA_audit_SUMMARY.fat&amp;DISPLAY_STRING=Display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Mean&amp;VAR:CHGPERIOD=NA&amp;VAR:FQLFORMULA=FMA_PE&amp;VAR:CURRENCY=NA&amp;VAR:P=5087.080000&amp;VAR:V=20.596315&amp;VAR:","null=.html"}</definedName>
    <definedName name="_1006__FDSAUDITLINK__" localSheetId="4" hidden="1">{"fdsup://directions/FAT%20Viewer?VAR:PED=2006&amp;VAR:AUDIT_MODE=SUMMARY&amp;VAR:PERIOD=CY&amp;VAR:AUDIT_ID=186748&amp;VAR:DATE=20060329&amp;action=UPDATE&amp;creator=factset&amp;DOC_NAME=FAT:FMA_audit_SUMMARY.fat&amp;DISPLAY_STRING=Display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Mean&amp;VAR:CHGPERIOD=NA&amp;VAR:FQLFORMULA=FMA_PE&amp;VAR:CURRENCY=NA&amp;VAR:P=5087.080000&amp;VAR:V=20.596315&amp;VAR:","null=.html"}</definedName>
    <definedName name="_1006__FDSAUDITLINK__" hidden="1">{"fdsup://directions/FAT%20Viewer?VAR:PED=2006&amp;VAR:AUDIT_MODE=SUMMARY&amp;VAR:PERIOD=CY&amp;VAR:AUDIT_ID=186748&amp;VAR:DATE=20060329&amp;action=UPDATE&amp;creator=factset&amp;DOC_NAME=FAT:FMA_audit_SUMMARY.fat&amp;DISPLAY_STRING=Display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Mean&amp;VAR:CHGPERIOD=NA&amp;VAR:FQLFORMULA=FMA_PE&amp;VAR:CURRENCY=NA&amp;VAR:P=5087.080000&amp;VAR:V=20.596315&amp;VAR:","null=.html"}</definedName>
    <definedName name="_1007__FDSAUDITLINK__" localSheetId="2" hidden="1">{"fdsup://directions/FAT%20Viewer?VAR:PED=2006&amp;VAR:AUDIT_MODE=SUMMARY&amp;VAR:PERIOD=CY&amp;VAR:AUDIT_ID=186748&amp;VAR:DATE=20060328&amp;action=UPDATE&amp;creator=factset&amp;DOC_NAME=FAT:FMA_audit_SUMMARY.fat&amp;DISPLAY_STRING=Display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Mean&amp;VAR:CHGPERIOD=NA&amp;VAR:FQLFORMULA=FMA_PE&amp;VAR:CURRENCY=NA&amp;VAR:P=5082.098000&amp;VAR:V=20.747385&amp;VAR:","null=.html"}</definedName>
    <definedName name="_1007__FDSAUDITLINK__" localSheetId="3" hidden="1">{"fdsup://directions/FAT%20Viewer?VAR:PED=2006&amp;VAR:AUDIT_MODE=SUMMARY&amp;VAR:PERIOD=CY&amp;VAR:AUDIT_ID=186748&amp;VAR:DATE=20060328&amp;action=UPDATE&amp;creator=factset&amp;DOC_NAME=FAT:FMA_audit_SUMMARY.fat&amp;DISPLAY_STRING=Display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Mean&amp;VAR:CHGPERIOD=NA&amp;VAR:FQLFORMULA=FMA_PE&amp;VAR:CURRENCY=NA&amp;VAR:P=5082.098000&amp;VAR:V=20.747385&amp;VAR:","null=.html"}</definedName>
    <definedName name="_1007__FDSAUDITLINK__" localSheetId="4" hidden="1">{"fdsup://directions/FAT%20Viewer?VAR:PED=2006&amp;VAR:AUDIT_MODE=SUMMARY&amp;VAR:PERIOD=CY&amp;VAR:AUDIT_ID=186748&amp;VAR:DATE=20060328&amp;action=UPDATE&amp;creator=factset&amp;DOC_NAME=FAT:FMA_audit_SUMMARY.fat&amp;DISPLAY_STRING=Display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Mean&amp;VAR:CHGPERIOD=NA&amp;VAR:FQLFORMULA=FMA_PE&amp;VAR:CURRENCY=NA&amp;VAR:P=5082.098000&amp;VAR:V=20.747385&amp;VAR:","null=.html"}</definedName>
    <definedName name="_1007__FDSAUDITLINK__" hidden="1">{"fdsup://directions/FAT%20Viewer?VAR:PED=2006&amp;VAR:AUDIT_MODE=SUMMARY&amp;VAR:PERIOD=CY&amp;VAR:AUDIT_ID=186748&amp;VAR:DATE=20060328&amp;action=UPDATE&amp;creator=factset&amp;DOC_NAME=FAT:FMA_audit_SUMMARY.fat&amp;DISPLAY_STRING=Display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Mean&amp;VAR:CHGPERIOD=NA&amp;VAR:FQLFORMULA=FMA_PE&amp;VAR:CURRENCY=NA&amp;VAR:P=5082.098000&amp;VAR:V=20.747385&amp;VAR:","null=.html"}</definedName>
    <definedName name="_1008__FDSAUDITLINK__" localSheetId="2" hidden="1">{"fdsup://directions/FAT%20Viewer?VAR:PED=2006&amp;VAR:AUDIT_MODE=SUMMARY&amp;VAR:PERIOD=CY&amp;VAR:AUDIT_ID=186748&amp;VAR:DATE=20060327&amp;action=UPDATE&amp;creator=factset&amp;DOC_NAME=FAT:FMA_audit_SUMMARY.fat&amp;DISPLAY_STRING=Display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Mean&amp;VAR:CHGPERIOD=NA&amp;VAR:FQLFORMULA=FMA_PE&amp;VAR:CURRENCY=NA&amp;VAR:P=5083.487000&amp;VAR:V=20.664371&amp;VAR:","null=.html"}</definedName>
    <definedName name="_1008__FDSAUDITLINK__" localSheetId="3" hidden="1">{"fdsup://directions/FAT%20Viewer?VAR:PED=2006&amp;VAR:AUDIT_MODE=SUMMARY&amp;VAR:PERIOD=CY&amp;VAR:AUDIT_ID=186748&amp;VAR:DATE=20060327&amp;action=UPDATE&amp;creator=factset&amp;DOC_NAME=FAT:FMA_audit_SUMMARY.fat&amp;DISPLAY_STRING=Display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Mean&amp;VAR:CHGPERIOD=NA&amp;VAR:FQLFORMULA=FMA_PE&amp;VAR:CURRENCY=NA&amp;VAR:P=5083.487000&amp;VAR:V=20.664371&amp;VAR:","null=.html"}</definedName>
    <definedName name="_1008__FDSAUDITLINK__" localSheetId="4" hidden="1">{"fdsup://directions/FAT%20Viewer?VAR:PED=2006&amp;VAR:AUDIT_MODE=SUMMARY&amp;VAR:PERIOD=CY&amp;VAR:AUDIT_ID=186748&amp;VAR:DATE=20060327&amp;action=UPDATE&amp;creator=factset&amp;DOC_NAME=FAT:FMA_audit_SUMMARY.fat&amp;DISPLAY_STRING=Display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Mean&amp;VAR:CHGPERIOD=NA&amp;VAR:FQLFORMULA=FMA_PE&amp;VAR:CURRENCY=NA&amp;VAR:P=5083.487000&amp;VAR:V=20.664371&amp;VAR:","null=.html"}</definedName>
    <definedName name="_1008__FDSAUDITLINK__" hidden="1">{"fdsup://directions/FAT%20Viewer?VAR:PED=2006&amp;VAR:AUDIT_MODE=SUMMARY&amp;VAR:PERIOD=CY&amp;VAR:AUDIT_ID=186748&amp;VAR:DATE=20060327&amp;action=UPDATE&amp;creator=factset&amp;DOC_NAME=FAT:FMA_audit_SUMMARY.fat&amp;DISPLAY_STRING=Display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Mean&amp;VAR:CHGPERIOD=NA&amp;VAR:FQLFORMULA=FMA_PE&amp;VAR:CURRENCY=NA&amp;VAR:P=5083.487000&amp;VAR:V=20.664371&amp;VAR:","null=.html"}</definedName>
    <definedName name="_1009__FDSAUDITLINK__" localSheetId="2" hidden="1">{"fdsup://directions/FAT%20Viewer?VAR:PED=2006&amp;VAR:AUDIT_MODE=SUMMARY&amp;VAR:PERIOD=CY&amp;VAR:AUDIT_ID=186748&amp;VAR:DATE=20060324&amp;action=UPDATE&amp;creator=factset&amp;DOC_NAME=FAT:FMA_audit_SUMMARY.fat&amp;DISPLAY_STRING=Display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Mean&amp;VAR:CHGPERIOD=NA&amp;VAR:FQLFORMULA=FMA_PE&amp;VAR:CURRENCY=NA&amp;VAR:P=5036.125000&amp;VAR:V=20.559820&amp;VAR:","null=.html"}</definedName>
    <definedName name="_1009__FDSAUDITLINK__" localSheetId="3" hidden="1">{"fdsup://directions/FAT%20Viewer?VAR:PED=2006&amp;VAR:AUDIT_MODE=SUMMARY&amp;VAR:PERIOD=CY&amp;VAR:AUDIT_ID=186748&amp;VAR:DATE=20060324&amp;action=UPDATE&amp;creator=factset&amp;DOC_NAME=FAT:FMA_audit_SUMMARY.fat&amp;DISPLAY_STRING=Display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Mean&amp;VAR:CHGPERIOD=NA&amp;VAR:FQLFORMULA=FMA_PE&amp;VAR:CURRENCY=NA&amp;VAR:P=5036.125000&amp;VAR:V=20.559820&amp;VAR:","null=.html"}</definedName>
    <definedName name="_1009__FDSAUDITLINK__" localSheetId="4" hidden="1">{"fdsup://directions/FAT%20Viewer?VAR:PED=2006&amp;VAR:AUDIT_MODE=SUMMARY&amp;VAR:PERIOD=CY&amp;VAR:AUDIT_ID=186748&amp;VAR:DATE=20060324&amp;action=UPDATE&amp;creator=factset&amp;DOC_NAME=FAT:FMA_audit_SUMMARY.fat&amp;DISPLAY_STRING=Display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Mean&amp;VAR:CHGPERIOD=NA&amp;VAR:FQLFORMULA=FMA_PE&amp;VAR:CURRENCY=NA&amp;VAR:P=5036.125000&amp;VAR:V=20.559820&amp;VAR:","null=.html"}</definedName>
    <definedName name="_1009__FDSAUDITLINK__" hidden="1">{"fdsup://directions/FAT%20Viewer?VAR:PED=2006&amp;VAR:AUDIT_MODE=SUMMARY&amp;VAR:PERIOD=CY&amp;VAR:AUDIT_ID=186748&amp;VAR:DATE=20060324&amp;action=UPDATE&amp;creator=factset&amp;DOC_NAME=FAT:FMA_audit_SUMMARY.fat&amp;DISPLAY_STRING=Display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Mean&amp;VAR:CHGPERIOD=NA&amp;VAR:FQLFORMULA=FMA_PE&amp;VAR:CURRENCY=NA&amp;VAR:P=5036.125000&amp;VAR:V=20.559820&amp;VAR:","null=.html"}</definedName>
    <definedName name="_10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10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10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10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1010__FDSAUDITLINK__" localSheetId="2" hidden="1">{"fdsup://directions/FAT%20Viewer?VAR:PED=2006&amp;VAR:AUDIT_MODE=SUMMARY&amp;VAR:PERIOD=CY&amp;VAR:AUDIT_ID=186748&amp;VAR:DATE=20060323&amp;action=UPDATE&amp;creator=factset&amp;DOC_NAME=FAT:FMA_audit_SUMMARY.fat&amp;DISPLAY_STRING=Display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Mean&amp;VAR:CHGPERIOD=NA&amp;VAR:FQLFORMULA=FMA_PE&amp;VAR:CURRENCY=NA&amp;VAR:P=5030.420000&amp;VAR:V=20.600931&amp;VAR:","null=.html"}</definedName>
    <definedName name="_1010__FDSAUDITLINK__" localSheetId="3" hidden="1">{"fdsup://directions/FAT%20Viewer?VAR:PED=2006&amp;VAR:AUDIT_MODE=SUMMARY&amp;VAR:PERIOD=CY&amp;VAR:AUDIT_ID=186748&amp;VAR:DATE=20060323&amp;action=UPDATE&amp;creator=factset&amp;DOC_NAME=FAT:FMA_audit_SUMMARY.fat&amp;DISPLAY_STRING=Display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Mean&amp;VAR:CHGPERIOD=NA&amp;VAR:FQLFORMULA=FMA_PE&amp;VAR:CURRENCY=NA&amp;VAR:P=5030.420000&amp;VAR:V=20.600931&amp;VAR:","null=.html"}</definedName>
    <definedName name="_1010__FDSAUDITLINK__" localSheetId="4" hidden="1">{"fdsup://directions/FAT%20Viewer?VAR:PED=2006&amp;VAR:AUDIT_MODE=SUMMARY&amp;VAR:PERIOD=CY&amp;VAR:AUDIT_ID=186748&amp;VAR:DATE=20060323&amp;action=UPDATE&amp;creator=factset&amp;DOC_NAME=FAT:FMA_audit_SUMMARY.fat&amp;DISPLAY_STRING=Display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Mean&amp;VAR:CHGPERIOD=NA&amp;VAR:FQLFORMULA=FMA_PE&amp;VAR:CURRENCY=NA&amp;VAR:P=5030.420000&amp;VAR:V=20.600931&amp;VAR:","null=.html"}</definedName>
    <definedName name="_1010__FDSAUDITLINK__" hidden="1">{"fdsup://directions/FAT%20Viewer?VAR:PED=2006&amp;VAR:AUDIT_MODE=SUMMARY&amp;VAR:PERIOD=CY&amp;VAR:AUDIT_ID=186748&amp;VAR:DATE=20060323&amp;action=UPDATE&amp;creator=factset&amp;DOC_NAME=FAT:FMA_audit_SUMMARY.fat&amp;DISPLAY_STRING=Display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Mean&amp;VAR:CHGPERIOD=NA&amp;VAR:FQLFORMULA=FMA_PE&amp;VAR:CURRENCY=NA&amp;VAR:P=5030.420000&amp;VAR:V=20.600931&amp;VAR:","null=.html"}</definedName>
    <definedName name="_1011__FDSAUDITLINK__" localSheetId="2" hidden="1">{"fdsup://directions/FAT%20Viewer?VAR:PED=2006&amp;VAR:AUDIT_MODE=SUMMARY&amp;VAR:PERIOD=CY&amp;VAR:AUDIT_ID=186748&amp;VAR:DATE=20060322&amp;action=UPDATE&amp;creator=factset&amp;DOC_NAME=FAT:FMA_audit_SUMMARY.fat&amp;DISPLAY_STRING=Display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Mean&amp;VAR:CHGPERIOD=NA&amp;VAR:FQLFORMULA=FMA_PE&amp;VAR:CURRENCY=NA&amp;VAR:P=5009.044000&amp;VAR:V=20.598740&amp;VAR:","null=.html"}</definedName>
    <definedName name="_1011__FDSAUDITLINK__" localSheetId="3" hidden="1">{"fdsup://directions/FAT%20Viewer?VAR:PED=2006&amp;VAR:AUDIT_MODE=SUMMARY&amp;VAR:PERIOD=CY&amp;VAR:AUDIT_ID=186748&amp;VAR:DATE=20060322&amp;action=UPDATE&amp;creator=factset&amp;DOC_NAME=FAT:FMA_audit_SUMMARY.fat&amp;DISPLAY_STRING=Display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Mean&amp;VAR:CHGPERIOD=NA&amp;VAR:FQLFORMULA=FMA_PE&amp;VAR:CURRENCY=NA&amp;VAR:P=5009.044000&amp;VAR:V=20.598740&amp;VAR:","null=.html"}</definedName>
    <definedName name="_1011__FDSAUDITLINK__" localSheetId="4" hidden="1">{"fdsup://directions/FAT%20Viewer?VAR:PED=2006&amp;VAR:AUDIT_MODE=SUMMARY&amp;VAR:PERIOD=CY&amp;VAR:AUDIT_ID=186748&amp;VAR:DATE=20060322&amp;action=UPDATE&amp;creator=factset&amp;DOC_NAME=FAT:FMA_audit_SUMMARY.fat&amp;DISPLAY_STRING=Display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Mean&amp;VAR:CHGPERIOD=NA&amp;VAR:FQLFORMULA=FMA_PE&amp;VAR:CURRENCY=NA&amp;VAR:P=5009.044000&amp;VAR:V=20.598740&amp;VAR:","null=.html"}</definedName>
    <definedName name="_1011__FDSAUDITLINK__" hidden="1">{"fdsup://directions/FAT%20Viewer?VAR:PED=2006&amp;VAR:AUDIT_MODE=SUMMARY&amp;VAR:PERIOD=CY&amp;VAR:AUDIT_ID=186748&amp;VAR:DATE=20060322&amp;action=UPDATE&amp;creator=factset&amp;DOC_NAME=FAT:FMA_audit_SUMMARY.fat&amp;DISPLAY_STRING=Display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Mean&amp;VAR:CHGPERIOD=NA&amp;VAR:FQLFORMULA=FMA_PE&amp;VAR:CURRENCY=NA&amp;VAR:P=5009.044000&amp;VAR:V=20.598740&amp;VAR:","null=.html"}</definedName>
    <definedName name="_1012__FDSAUDITLINK__" localSheetId="2" hidden="1">{"fdsup://directions/FAT%20Viewer?VAR:PED=2006&amp;VAR:AUDIT_MODE=SUMMARY&amp;VAR:PERIOD=CY&amp;VAR:AUDIT_ID=186748&amp;VAR:DATE=20060321&amp;action=UPDATE&amp;creator=factset&amp;DOC_NAME=FAT:FMA_audit_SUMMARY.fat&amp;DISPLAY_STRING=Display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Mean&amp;VAR:CHGPERIOD=NA&amp;VAR:FQLFORMULA=FMA_PE&amp;VAR:CURRENCY=NA&amp;VAR:P=4987.095000&amp;VAR:V=20.474215&amp;VAR:","null=.html"}</definedName>
    <definedName name="_1012__FDSAUDITLINK__" localSheetId="3" hidden="1">{"fdsup://directions/FAT%20Viewer?VAR:PED=2006&amp;VAR:AUDIT_MODE=SUMMARY&amp;VAR:PERIOD=CY&amp;VAR:AUDIT_ID=186748&amp;VAR:DATE=20060321&amp;action=UPDATE&amp;creator=factset&amp;DOC_NAME=FAT:FMA_audit_SUMMARY.fat&amp;DISPLAY_STRING=Display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Mean&amp;VAR:CHGPERIOD=NA&amp;VAR:FQLFORMULA=FMA_PE&amp;VAR:CURRENCY=NA&amp;VAR:P=4987.095000&amp;VAR:V=20.474215&amp;VAR:","null=.html"}</definedName>
    <definedName name="_1012__FDSAUDITLINK__" localSheetId="4" hidden="1">{"fdsup://directions/FAT%20Viewer?VAR:PED=2006&amp;VAR:AUDIT_MODE=SUMMARY&amp;VAR:PERIOD=CY&amp;VAR:AUDIT_ID=186748&amp;VAR:DATE=20060321&amp;action=UPDATE&amp;creator=factset&amp;DOC_NAME=FAT:FMA_audit_SUMMARY.fat&amp;DISPLAY_STRING=Display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Mean&amp;VAR:CHGPERIOD=NA&amp;VAR:FQLFORMULA=FMA_PE&amp;VAR:CURRENCY=NA&amp;VAR:P=4987.095000&amp;VAR:V=20.474215&amp;VAR:","null=.html"}</definedName>
    <definedName name="_1012__FDSAUDITLINK__" hidden="1">{"fdsup://directions/FAT%20Viewer?VAR:PED=2006&amp;VAR:AUDIT_MODE=SUMMARY&amp;VAR:PERIOD=CY&amp;VAR:AUDIT_ID=186748&amp;VAR:DATE=20060321&amp;action=UPDATE&amp;creator=factset&amp;DOC_NAME=FAT:FMA_audit_SUMMARY.fat&amp;DISPLAY_STRING=Display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Mean&amp;VAR:CHGPERIOD=NA&amp;VAR:FQLFORMULA=FMA_PE&amp;VAR:CURRENCY=NA&amp;VAR:P=4987.095000&amp;VAR:V=20.474215&amp;VAR:","null=.html"}</definedName>
    <definedName name="_1013__FDSAUDITLINK__" localSheetId="2" hidden="1">{"fdsup://directions/FAT%20Viewer?VAR:PED=2006&amp;VAR:AUDIT_MODE=SUMMARY&amp;VAR:PERIOD=CY&amp;VAR:AUDIT_ID=186748&amp;VAR:DATE=20060320&amp;action=UPDATE&amp;creator=factset&amp;DOC_NAME=FAT:FMA_audit_SUMMARY.fat&amp;DISPLAY_STRING=Display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Mean&amp;VAR:CHGPERIOD=NA&amp;VAR:FQLFORMULA=FMA_PE&amp;VAR:CURRENCY=NA&amp;VAR:P=4995.729000&amp;VAR:V=20.598173&amp;VAR:","null=.html"}</definedName>
    <definedName name="_1013__FDSAUDITLINK__" localSheetId="3" hidden="1">{"fdsup://directions/FAT%20Viewer?VAR:PED=2006&amp;VAR:AUDIT_MODE=SUMMARY&amp;VAR:PERIOD=CY&amp;VAR:AUDIT_ID=186748&amp;VAR:DATE=20060320&amp;action=UPDATE&amp;creator=factset&amp;DOC_NAME=FAT:FMA_audit_SUMMARY.fat&amp;DISPLAY_STRING=Display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Mean&amp;VAR:CHGPERIOD=NA&amp;VAR:FQLFORMULA=FMA_PE&amp;VAR:CURRENCY=NA&amp;VAR:P=4995.729000&amp;VAR:V=20.598173&amp;VAR:","null=.html"}</definedName>
    <definedName name="_1013__FDSAUDITLINK__" localSheetId="4" hidden="1">{"fdsup://directions/FAT%20Viewer?VAR:PED=2006&amp;VAR:AUDIT_MODE=SUMMARY&amp;VAR:PERIOD=CY&amp;VAR:AUDIT_ID=186748&amp;VAR:DATE=20060320&amp;action=UPDATE&amp;creator=factset&amp;DOC_NAME=FAT:FMA_audit_SUMMARY.fat&amp;DISPLAY_STRING=Display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Mean&amp;VAR:CHGPERIOD=NA&amp;VAR:FQLFORMULA=FMA_PE&amp;VAR:CURRENCY=NA&amp;VAR:P=4995.729000&amp;VAR:V=20.598173&amp;VAR:","null=.html"}</definedName>
    <definedName name="_1013__FDSAUDITLINK__" hidden="1">{"fdsup://directions/FAT%20Viewer?VAR:PED=2006&amp;VAR:AUDIT_MODE=SUMMARY&amp;VAR:PERIOD=CY&amp;VAR:AUDIT_ID=186748&amp;VAR:DATE=20060320&amp;action=UPDATE&amp;creator=factset&amp;DOC_NAME=FAT:FMA_audit_SUMMARY.fat&amp;DISPLAY_STRING=Display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Mean&amp;VAR:CHGPERIOD=NA&amp;VAR:FQLFORMULA=FMA_PE&amp;VAR:CURRENCY=NA&amp;VAR:P=4995.729000&amp;VAR:V=20.598173&amp;VAR:","null=.html"}</definedName>
    <definedName name="_1014__FDSAUDITLINK__" localSheetId="2" hidden="1">{"fdsup://directions/FAT%20Viewer?VAR:PED=2006&amp;VAR:AUDIT_MODE=SUMMARY&amp;VAR:PERIOD=CY&amp;VAR:AUDIT_ID=186748&amp;VAR:DATE=20060317&amp;action=UPDATE&amp;creator=factset&amp;DOC_NAME=FAT:FMA_audit_SUMMARY.fat&amp;DISPLAY_STRING=Display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Mean&amp;VAR:CHGPERIOD=NA&amp;VAR:FQLFORMULA=FMA_PE&amp;VAR:CURRENCY=NA&amp;VAR:P=4967.595000&amp;VAR:V=18.918865&amp;VAR:","null=.html"}</definedName>
    <definedName name="_1014__FDSAUDITLINK__" localSheetId="3" hidden="1">{"fdsup://directions/FAT%20Viewer?VAR:PED=2006&amp;VAR:AUDIT_MODE=SUMMARY&amp;VAR:PERIOD=CY&amp;VAR:AUDIT_ID=186748&amp;VAR:DATE=20060317&amp;action=UPDATE&amp;creator=factset&amp;DOC_NAME=FAT:FMA_audit_SUMMARY.fat&amp;DISPLAY_STRING=Display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Mean&amp;VAR:CHGPERIOD=NA&amp;VAR:FQLFORMULA=FMA_PE&amp;VAR:CURRENCY=NA&amp;VAR:P=4967.595000&amp;VAR:V=18.918865&amp;VAR:","null=.html"}</definedName>
    <definedName name="_1014__FDSAUDITLINK__" localSheetId="4" hidden="1">{"fdsup://directions/FAT%20Viewer?VAR:PED=2006&amp;VAR:AUDIT_MODE=SUMMARY&amp;VAR:PERIOD=CY&amp;VAR:AUDIT_ID=186748&amp;VAR:DATE=20060317&amp;action=UPDATE&amp;creator=factset&amp;DOC_NAME=FAT:FMA_audit_SUMMARY.fat&amp;DISPLAY_STRING=Display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Mean&amp;VAR:CHGPERIOD=NA&amp;VAR:FQLFORMULA=FMA_PE&amp;VAR:CURRENCY=NA&amp;VAR:P=4967.595000&amp;VAR:V=18.918865&amp;VAR:","null=.html"}</definedName>
    <definedName name="_1014__FDSAUDITLINK__" hidden="1">{"fdsup://directions/FAT%20Viewer?VAR:PED=2006&amp;VAR:AUDIT_MODE=SUMMARY&amp;VAR:PERIOD=CY&amp;VAR:AUDIT_ID=186748&amp;VAR:DATE=20060317&amp;action=UPDATE&amp;creator=factset&amp;DOC_NAME=FAT:FMA_audit_SUMMARY.fat&amp;DISPLAY_STRING=Display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Mean&amp;VAR:CHGPERIOD=NA&amp;VAR:FQLFORMULA=FMA_PE&amp;VAR:CURRENCY=NA&amp;VAR:P=4967.595000&amp;VAR:V=18.918865&amp;VAR:","null=.html"}</definedName>
    <definedName name="_1015__FDSAUDITLINK__" localSheetId="2" hidden="1">{"fdsup://directions/FAT%20Viewer?VAR:PED=2006&amp;VAR:AUDIT_MODE=SUMMARY&amp;VAR:PERIOD=CY&amp;VAR:AUDIT_ID=186748&amp;VAR:DATE=20060316&amp;action=UPDATE&amp;creator=factset&amp;DOC_NAME=FAT:FMA_audit_SUMMARY.fat&amp;DISPLAY_STRING=Display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Mean&amp;VAR:CHGPERIOD=NA&amp;VAR:FQLFORMULA=FMA_PE&amp;VAR:CURRENCY=NA&amp;VAR:P=4973.642000&amp;VAR:V=19.099405&amp;VAR:","null=.html"}</definedName>
    <definedName name="_1015__FDSAUDITLINK__" localSheetId="3" hidden="1">{"fdsup://directions/FAT%20Viewer?VAR:PED=2006&amp;VAR:AUDIT_MODE=SUMMARY&amp;VAR:PERIOD=CY&amp;VAR:AUDIT_ID=186748&amp;VAR:DATE=20060316&amp;action=UPDATE&amp;creator=factset&amp;DOC_NAME=FAT:FMA_audit_SUMMARY.fat&amp;DISPLAY_STRING=Display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Mean&amp;VAR:CHGPERIOD=NA&amp;VAR:FQLFORMULA=FMA_PE&amp;VAR:CURRENCY=NA&amp;VAR:P=4973.642000&amp;VAR:V=19.099405&amp;VAR:","null=.html"}</definedName>
    <definedName name="_1015__FDSAUDITLINK__" localSheetId="4" hidden="1">{"fdsup://directions/FAT%20Viewer?VAR:PED=2006&amp;VAR:AUDIT_MODE=SUMMARY&amp;VAR:PERIOD=CY&amp;VAR:AUDIT_ID=186748&amp;VAR:DATE=20060316&amp;action=UPDATE&amp;creator=factset&amp;DOC_NAME=FAT:FMA_audit_SUMMARY.fat&amp;DISPLAY_STRING=Display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Mean&amp;VAR:CHGPERIOD=NA&amp;VAR:FQLFORMULA=FMA_PE&amp;VAR:CURRENCY=NA&amp;VAR:P=4973.642000&amp;VAR:V=19.099405&amp;VAR:","null=.html"}</definedName>
    <definedName name="_1015__FDSAUDITLINK__" hidden="1">{"fdsup://directions/FAT%20Viewer?VAR:PED=2006&amp;VAR:AUDIT_MODE=SUMMARY&amp;VAR:PERIOD=CY&amp;VAR:AUDIT_ID=186748&amp;VAR:DATE=20060316&amp;action=UPDATE&amp;creator=factset&amp;DOC_NAME=FAT:FMA_audit_SUMMARY.fat&amp;DISPLAY_STRING=Display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Mean&amp;VAR:CHGPERIOD=NA&amp;VAR:FQLFORMULA=FMA_PE&amp;VAR:CURRENCY=NA&amp;VAR:P=4973.642000&amp;VAR:V=19.099405&amp;VAR:","null=.html"}</definedName>
    <definedName name="_1016__FDSAUDITLINK__" localSheetId="2" hidden="1">{"fdsup://directions/FAT%20Viewer?VAR:PED=2006&amp;VAR:AUDIT_MODE=SUMMARY&amp;VAR:PERIOD=CY&amp;VAR:AUDIT_ID=186748&amp;VAR:DATE=20060315&amp;action=UPDATE&amp;creator=factset&amp;DOC_NAME=FAT:FMA_audit_SUMMARY.fat&amp;DISPLAY_STRING=Display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Mean&amp;VAR:CHGPERIOD=NA&amp;VAR:FQLFORMULA=FMA_PE&amp;VAR:CURRENCY=NA&amp;VAR:P=4942.414000&amp;VAR:V=18.973940&amp;VAR:","null=.html"}</definedName>
    <definedName name="_1016__FDSAUDITLINK__" localSheetId="3" hidden="1">{"fdsup://directions/FAT%20Viewer?VAR:PED=2006&amp;VAR:AUDIT_MODE=SUMMARY&amp;VAR:PERIOD=CY&amp;VAR:AUDIT_ID=186748&amp;VAR:DATE=20060315&amp;action=UPDATE&amp;creator=factset&amp;DOC_NAME=FAT:FMA_audit_SUMMARY.fat&amp;DISPLAY_STRING=Display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Mean&amp;VAR:CHGPERIOD=NA&amp;VAR:FQLFORMULA=FMA_PE&amp;VAR:CURRENCY=NA&amp;VAR:P=4942.414000&amp;VAR:V=18.973940&amp;VAR:","null=.html"}</definedName>
    <definedName name="_1016__FDSAUDITLINK__" localSheetId="4" hidden="1">{"fdsup://directions/FAT%20Viewer?VAR:PED=2006&amp;VAR:AUDIT_MODE=SUMMARY&amp;VAR:PERIOD=CY&amp;VAR:AUDIT_ID=186748&amp;VAR:DATE=20060315&amp;action=UPDATE&amp;creator=factset&amp;DOC_NAME=FAT:FMA_audit_SUMMARY.fat&amp;DISPLAY_STRING=Display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Mean&amp;VAR:CHGPERIOD=NA&amp;VAR:FQLFORMULA=FMA_PE&amp;VAR:CURRENCY=NA&amp;VAR:P=4942.414000&amp;VAR:V=18.973940&amp;VAR:","null=.html"}</definedName>
    <definedName name="_1016__FDSAUDITLINK__" hidden="1">{"fdsup://directions/FAT%20Viewer?VAR:PED=2006&amp;VAR:AUDIT_MODE=SUMMARY&amp;VAR:PERIOD=CY&amp;VAR:AUDIT_ID=186748&amp;VAR:DATE=20060315&amp;action=UPDATE&amp;creator=factset&amp;DOC_NAME=FAT:FMA_audit_SUMMARY.fat&amp;DISPLAY_STRING=Display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Mean&amp;VAR:CHGPERIOD=NA&amp;VAR:FQLFORMULA=FMA_PE&amp;VAR:CURRENCY=NA&amp;VAR:P=4942.414000&amp;VAR:V=18.973940&amp;VAR:","null=.html"}</definedName>
    <definedName name="_1017__FDSAUDITLINK__" localSheetId="2" hidden="1">{"fdsup://directions/FAT%20Viewer?VAR:PED=2006&amp;VAR:AUDIT_MODE=SUMMARY&amp;VAR:PERIOD=CY&amp;VAR:AUDIT_ID=186748&amp;VAR:DATE=20060314&amp;action=UPDATE&amp;creator=factset&amp;DOC_NAME=FAT:FMA_audit_SUMMARY.fat&amp;DISPLAY_STRING=Display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Mean&amp;VAR:CHGPERIOD=NA&amp;VAR:FQLFORMULA=FMA_PE&amp;VAR:CURRENCY=NA&amp;VAR:P=4928.889000&amp;VAR:V=18.827036&amp;VAR:","null=.html"}</definedName>
    <definedName name="_1017__FDSAUDITLINK__" localSheetId="3" hidden="1">{"fdsup://directions/FAT%20Viewer?VAR:PED=2006&amp;VAR:AUDIT_MODE=SUMMARY&amp;VAR:PERIOD=CY&amp;VAR:AUDIT_ID=186748&amp;VAR:DATE=20060314&amp;action=UPDATE&amp;creator=factset&amp;DOC_NAME=FAT:FMA_audit_SUMMARY.fat&amp;DISPLAY_STRING=Display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Mean&amp;VAR:CHGPERIOD=NA&amp;VAR:FQLFORMULA=FMA_PE&amp;VAR:CURRENCY=NA&amp;VAR:P=4928.889000&amp;VAR:V=18.827036&amp;VAR:","null=.html"}</definedName>
    <definedName name="_1017__FDSAUDITLINK__" localSheetId="4" hidden="1">{"fdsup://directions/FAT%20Viewer?VAR:PED=2006&amp;VAR:AUDIT_MODE=SUMMARY&amp;VAR:PERIOD=CY&amp;VAR:AUDIT_ID=186748&amp;VAR:DATE=20060314&amp;action=UPDATE&amp;creator=factset&amp;DOC_NAME=FAT:FMA_audit_SUMMARY.fat&amp;DISPLAY_STRING=Display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Mean&amp;VAR:CHGPERIOD=NA&amp;VAR:FQLFORMULA=FMA_PE&amp;VAR:CURRENCY=NA&amp;VAR:P=4928.889000&amp;VAR:V=18.827036&amp;VAR:","null=.html"}</definedName>
    <definedName name="_1017__FDSAUDITLINK__" hidden="1">{"fdsup://directions/FAT%20Viewer?VAR:PED=2006&amp;VAR:AUDIT_MODE=SUMMARY&amp;VAR:PERIOD=CY&amp;VAR:AUDIT_ID=186748&amp;VAR:DATE=20060314&amp;action=UPDATE&amp;creator=factset&amp;DOC_NAME=FAT:FMA_audit_SUMMARY.fat&amp;DISPLAY_STRING=Display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Mean&amp;VAR:CHGPERIOD=NA&amp;VAR:FQLFORMULA=FMA_PE&amp;VAR:CURRENCY=NA&amp;VAR:P=4928.889000&amp;VAR:V=18.827036&amp;VAR:","null=.html"}</definedName>
    <definedName name="_1018__FDSAUDITLINK__" localSheetId="2" hidden="1">{"fdsup://directions/FAT%20Viewer?VAR:PED=2006&amp;VAR:AUDIT_MODE=SUMMARY&amp;VAR:PERIOD=CY&amp;VAR:AUDIT_ID=186748&amp;VAR:DATE=20060313&amp;action=UPDATE&amp;creator=factset&amp;DOC_NAME=FAT:FMA_audit_SUMMARY.fat&amp;DISPLAY_STRING=Display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Mean&amp;VAR:CHGPERIOD=NA&amp;VAR:FQLFORMULA=FMA_PE&amp;VAR:CURRENCY=NA&amp;VAR:P=4947.684000&amp;VAR:V=18.888521&amp;VAR:","null=.html"}</definedName>
    <definedName name="_1018__FDSAUDITLINK__" localSheetId="3" hidden="1">{"fdsup://directions/FAT%20Viewer?VAR:PED=2006&amp;VAR:AUDIT_MODE=SUMMARY&amp;VAR:PERIOD=CY&amp;VAR:AUDIT_ID=186748&amp;VAR:DATE=20060313&amp;action=UPDATE&amp;creator=factset&amp;DOC_NAME=FAT:FMA_audit_SUMMARY.fat&amp;DISPLAY_STRING=Display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Mean&amp;VAR:CHGPERIOD=NA&amp;VAR:FQLFORMULA=FMA_PE&amp;VAR:CURRENCY=NA&amp;VAR:P=4947.684000&amp;VAR:V=18.888521&amp;VAR:","null=.html"}</definedName>
    <definedName name="_1018__FDSAUDITLINK__" localSheetId="4" hidden="1">{"fdsup://directions/FAT%20Viewer?VAR:PED=2006&amp;VAR:AUDIT_MODE=SUMMARY&amp;VAR:PERIOD=CY&amp;VAR:AUDIT_ID=186748&amp;VAR:DATE=20060313&amp;action=UPDATE&amp;creator=factset&amp;DOC_NAME=FAT:FMA_audit_SUMMARY.fat&amp;DISPLAY_STRING=Display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Mean&amp;VAR:CHGPERIOD=NA&amp;VAR:FQLFORMULA=FMA_PE&amp;VAR:CURRENCY=NA&amp;VAR:P=4947.684000&amp;VAR:V=18.888521&amp;VAR:","null=.html"}</definedName>
    <definedName name="_1018__FDSAUDITLINK__" hidden="1">{"fdsup://directions/FAT%20Viewer?VAR:PED=2006&amp;VAR:AUDIT_MODE=SUMMARY&amp;VAR:PERIOD=CY&amp;VAR:AUDIT_ID=186748&amp;VAR:DATE=20060313&amp;action=UPDATE&amp;creator=factset&amp;DOC_NAME=FAT:FMA_audit_SUMMARY.fat&amp;DISPLAY_STRING=Display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Mean&amp;VAR:CHGPERIOD=NA&amp;VAR:FQLFORMULA=FMA_PE&amp;VAR:CURRENCY=NA&amp;VAR:P=4947.684000&amp;VAR:V=18.888521&amp;VAR:","null=.html"}</definedName>
    <definedName name="_1019__FDSAUDITLINK__" localSheetId="2" hidden="1">{"fdsup://directions/FAT%20Viewer?VAR:PED=2006&amp;VAR:AUDIT_MODE=SUMMARY&amp;VAR:PERIOD=CY&amp;VAR:AUDIT_ID=186748&amp;VAR:DATE=20060310&amp;action=UPDATE&amp;creator=factset&amp;DOC_NAME=FAT:FMA_audit_SUMMARY.fat&amp;DISPLAY_STRING=Display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Mean&amp;VAR:CHGPERIOD=NA&amp;VAR:FQLFORMULA=FMA_PE&amp;VAR:CURRENCY=NA&amp;VAR:P=4885.090000&amp;VAR:V=18.618412&amp;VAR:","null=.html"}</definedName>
    <definedName name="_1019__FDSAUDITLINK__" localSheetId="3" hidden="1">{"fdsup://directions/FAT%20Viewer?VAR:PED=2006&amp;VAR:AUDIT_MODE=SUMMARY&amp;VAR:PERIOD=CY&amp;VAR:AUDIT_ID=186748&amp;VAR:DATE=20060310&amp;action=UPDATE&amp;creator=factset&amp;DOC_NAME=FAT:FMA_audit_SUMMARY.fat&amp;DISPLAY_STRING=Display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Mean&amp;VAR:CHGPERIOD=NA&amp;VAR:FQLFORMULA=FMA_PE&amp;VAR:CURRENCY=NA&amp;VAR:P=4885.090000&amp;VAR:V=18.618412&amp;VAR:","null=.html"}</definedName>
    <definedName name="_1019__FDSAUDITLINK__" localSheetId="4" hidden="1">{"fdsup://directions/FAT%20Viewer?VAR:PED=2006&amp;VAR:AUDIT_MODE=SUMMARY&amp;VAR:PERIOD=CY&amp;VAR:AUDIT_ID=186748&amp;VAR:DATE=20060310&amp;action=UPDATE&amp;creator=factset&amp;DOC_NAME=FAT:FMA_audit_SUMMARY.fat&amp;DISPLAY_STRING=Display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Mean&amp;VAR:CHGPERIOD=NA&amp;VAR:FQLFORMULA=FMA_PE&amp;VAR:CURRENCY=NA&amp;VAR:P=4885.090000&amp;VAR:V=18.618412&amp;VAR:","null=.html"}</definedName>
    <definedName name="_1019__FDSAUDITLINK__" hidden="1">{"fdsup://directions/FAT%20Viewer?VAR:PED=2006&amp;VAR:AUDIT_MODE=SUMMARY&amp;VAR:PERIOD=CY&amp;VAR:AUDIT_ID=186748&amp;VAR:DATE=20060310&amp;action=UPDATE&amp;creator=factset&amp;DOC_NAME=FAT:FMA_audit_SUMMARY.fat&amp;DISPLAY_STRING=Display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Mean&amp;VAR:CHGPERIOD=NA&amp;VAR:FQLFORMULA=FMA_PE&amp;VAR:CURRENCY=NA&amp;VAR:P=4885.090000&amp;VAR:V=18.618412&amp;VAR:","null=.html"}</definedName>
    <definedName name="_10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10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10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10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1020__FDSAUDITLINK__" localSheetId="2" hidden="1">{"fdsup://directions/FAT%20Viewer?VAR:PED=2006&amp;VAR:AUDIT_MODE=SUMMARY&amp;VAR:PERIOD=CY&amp;VAR:AUDIT_ID=186748&amp;VAR:DATE=20060309&amp;action=UPDATE&amp;creator=factset&amp;DOC_NAME=FAT:FMA_audit_SUMMARY.fat&amp;DISPLAY_STRING=Display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Mean&amp;VAR:CHGPERIOD=NA&amp;VAR:FQLFORMULA=FMA_PE&amp;VAR:CURRENCY=NA&amp;VAR:P=4890.880000&amp;VAR:V=18.617527&amp;VAR:","null=.html"}</definedName>
    <definedName name="_1020__FDSAUDITLINK__" localSheetId="3" hidden="1">{"fdsup://directions/FAT%20Viewer?VAR:PED=2006&amp;VAR:AUDIT_MODE=SUMMARY&amp;VAR:PERIOD=CY&amp;VAR:AUDIT_ID=186748&amp;VAR:DATE=20060309&amp;action=UPDATE&amp;creator=factset&amp;DOC_NAME=FAT:FMA_audit_SUMMARY.fat&amp;DISPLAY_STRING=Display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Mean&amp;VAR:CHGPERIOD=NA&amp;VAR:FQLFORMULA=FMA_PE&amp;VAR:CURRENCY=NA&amp;VAR:P=4890.880000&amp;VAR:V=18.617527&amp;VAR:","null=.html"}</definedName>
    <definedName name="_1020__FDSAUDITLINK__" localSheetId="4" hidden="1">{"fdsup://directions/FAT%20Viewer?VAR:PED=2006&amp;VAR:AUDIT_MODE=SUMMARY&amp;VAR:PERIOD=CY&amp;VAR:AUDIT_ID=186748&amp;VAR:DATE=20060309&amp;action=UPDATE&amp;creator=factset&amp;DOC_NAME=FAT:FMA_audit_SUMMARY.fat&amp;DISPLAY_STRING=Display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Mean&amp;VAR:CHGPERIOD=NA&amp;VAR:FQLFORMULA=FMA_PE&amp;VAR:CURRENCY=NA&amp;VAR:P=4890.880000&amp;VAR:V=18.617527&amp;VAR:","null=.html"}</definedName>
    <definedName name="_1020__FDSAUDITLINK__" hidden="1">{"fdsup://directions/FAT%20Viewer?VAR:PED=2006&amp;VAR:AUDIT_MODE=SUMMARY&amp;VAR:PERIOD=CY&amp;VAR:AUDIT_ID=186748&amp;VAR:DATE=20060309&amp;action=UPDATE&amp;creator=factset&amp;DOC_NAME=FAT:FMA_audit_SUMMARY.fat&amp;DISPLAY_STRING=Display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Mean&amp;VAR:CHGPERIOD=NA&amp;VAR:FQLFORMULA=FMA_PE&amp;VAR:CURRENCY=NA&amp;VAR:P=4890.880000&amp;VAR:V=18.617527&amp;VAR:","null=.html"}</definedName>
    <definedName name="_1021__FDSAUDITLINK__" localSheetId="2" hidden="1">{"fdsup://directions/FAT%20Viewer?VAR:PED=2006&amp;VAR:AUDIT_MODE=SUMMARY&amp;VAR:PERIOD=CY&amp;VAR:AUDIT_ID=186748&amp;VAR:DATE=20060308&amp;action=UPDATE&amp;creator=factset&amp;DOC_NAME=FAT:FMA_audit_SUMMARY.fat&amp;DISPLAY_STRING=Display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Mean&amp;VAR:CHGPERIOD=NA&amp;VAR:FQLFORMULA=FMA_PE&amp;VAR:CURRENCY=NA&amp;VAR:P=4870.602000&amp;VAR:V=18.529646&amp;VAR:","null=.html"}</definedName>
    <definedName name="_1021__FDSAUDITLINK__" localSheetId="3" hidden="1">{"fdsup://directions/FAT%20Viewer?VAR:PED=2006&amp;VAR:AUDIT_MODE=SUMMARY&amp;VAR:PERIOD=CY&amp;VAR:AUDIT_ID=186748&amp;VAR:DATE=20060308&amp;action=UPDATE&amp;creator=factset&amp;DOC_NAME=FAT:FMA_audit_SUMMARY.fat&amp;DISPLAY_STRING=Display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Mean&amp;VAR:CHGPERIOD=NA&amp;VAR:FQLFORMULA=FMA_PE&amp;VAR:CURRENCY=NA&amp;VAR:P=4870.602000&amp;VAR:V=18.529646&amp;VAR:","null=.html"}</definedName>
    <definedName name="_1021__FDSAUDITLINK__" localSheetId="4" hidden="1">{"fdsup://directions/FAT%20Viewer?VAR:PED=2006&amp;VAR:AUDIT_MODE=SUMMARY&amp;VAR:PERIOD=CY&amp;VAR:AUDIT_ID=186748&amp;VAR:DATE=20060308&amp;action=UPDATE&amp;creator=factset&amp;DOC_NAME=FAT:FMA_audit_SUMMARY.fat&amp;DISPLAY_STRING=Display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Mean&amp;VAR:CHGPERIOD=NA&amp;VAR:FQLFORMULA=FMA_PE&amp;VAR:CURRENCY=NA&amp;VAR:P=4870.602000&amp;VAR:V=18.529646&amp;VAR:","null=.html"}</definedName>
    <definedName name="_1021__FDSAUDITLINK__" hidden="1">{"fdsup://directions/FAT%20Viewer?VAR:PED=2006&amp;VAR:AUDIT_MODE=SUMMARY&amp;VAR:PERIOD=CY&amp;VAR:AUDIT_ID=186748&amp;VAR:DATE=20060308&amp;action=UPDATE&amp;creator=factset&amp;DOC_NAME=FAT:FMA_audit_SUMMARY.fat&amp;DISPLAY_STRING=Display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Mean&amp;VAR:CHGPERIOD=NA&amp;VAR:FQLFORMULA=FMA_PE&amp;VAR:CURRENCY=NA&amp;VAR:P=4870.602000&amp;VAR:V=18.529646&amp;VAR:","null=.html"}</definedName>
    <definedName name="_1022__FDSAUDITLINK__" localSheetId="2" hidden="1">{"fdsup://directions/FAT%20Viewer?VAR:PED=2006&amp;VAR:AUDIT_MODE=SUMMARY&amp;VAR:PERIOD=CY&amp;VAR:AUDIT_ID=186748&amp;VAR:DATE=20060307&amp;action=UPDATE&amp;creator=factset&amp;DOC_NAME=FAT:FMA_audit_SUMMARY.fat&amp;DISPLAY_STRING=Display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Mean&amp;VAR:CHGPERIOD=NA&amp;VAR:FQLFORMULA=FMA_PE&amp;VAR:CURRENCY=NA&amp;VAR:P=4877.734000&amp;VAR:V=18.569698&amp;VAR:","null=.html"}</definedName>
    <definedName name="_1022__FDSAUDITLINK__" localSheetId="3" hidden="1">{"fdsup://directions/FAT%20Viewer?VAR:PED=2006&amp;VAR:AUDIT_MODE=SUMMARY&amp;VAR:PERIOD=CY&amp;VAR:AUDIT_ID=186748&amp;VAR:DATE=20060307&amp;action=UPDATE&amp;creator=factset&amp;DOC_NAME=FAT:FMA_audit_SUMMARY.fat&amp;DISPLAY_STRING=Display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Mean&amp;VAR:CHGPERIOD=NA&amp;VAR:FQLFORMULA=FMA_PE&amp;VAR:CURRENCY=NA&amp;VAR:P=4877.734000&amp;VAR:V=18.569698&amp;VAR:","null=.html"}</definedName>
    <definedName name="_1022__FDSAUDITLINK__" localSheetId="4" hidden="1">{"fdsup://directions/FAT%20Viewer?VAR:PED=2006&amp;VAR:AUDIT_MODE=SUMMARY&amp;VAR:PERIOD=CY&amp;VAR:AUDIT_ID=186748&amp;VAR:DATE=20060307&amp;action=UPDATE&amp;creator=factset&amp;DOC_NAME=FAT:FMA_audit_SUMMARY.fat&amp;DISPLAY_STRING=Display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Mean&amp;VAR:CHGPERIOD=NA&amp;VAR:FQLFORMULA=FMA_PE&amp;VAR:CURRENCY=NA&amp;VAR:P=4877.734000&amp;VAR:V=18.569698&amp;VAR:","null=.html"}</definedName>
    <definedName name="_1022__FDSAUDITLINK__" hidden="1">{"fdsup://directions/FAT%20Viewer?VAR:PED=2006&amp;VAR:AUDIT_MODE=SUMMARY&amp;VAR:PERIOD=CY&amp;VAR:AUDIT_ID=186748&amp;VAR:DATE=20060307&amp;action=UPDATE&amp;creator=factset&amp;DOC_NAME=FAT:FMA_audit_SUMMARY.fat&amp;DISPLAY_STRING=Display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Mean&amp;VAR:CHGPERIOD=NA&amp;VAR:FQLFORMULA=FMA_PE&amp;VAR:CURRENCY=NA&amp;VAR:P=4877.734000&amp;VAR:V=18.569698&amp;VAR:","null=.html"}</definedName>
    <definedName name="_1023__FDSAUDITLINK__" localSheetId="2" hidden="1">{"fdsup://directions/FAT%20Viewer?VAR:PED=2006&amp;VAR:AUDIT_MODE=SUMMARY&amp;VAR:PERIOD=CY&amp;VAR:AUDIT_ID=186748&amp;VAR:DATE=20060306&amp;action=UPDATE&amp;creator=factset&amp;DOC_NAME=FAT:FMA_audit_SUMMARY.fat&amp;DISPLAY_STRING=Display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Mean&amp;VAR:CHGPERIOD=NA&amp;VAR:FQLFORMULA=FMA_PE&amp;VAR:CURRENCY=NA&amp;VAR:P=4902.185000&amp;VAR:V=18.707348&amp;VAR:","null=.html"}</definedName>
    <definedName name="_1023__FDSAUDITLINK__" localSheetId="3" hidden="1">{"fdsup://directions/FAT%20Viewer?VAR:PED=2006&amp;VAR:AUDIT_MODE=SUMMARY&amp;VAR:PERIOD=CY&amp;VAR:AUDIT_ID=186748&amp;VAR:DATE=20060306&amp;action=UPDATE&amp;creator=factset&amp;DOC_NAME=FAT:FMA_audit_SUMMARY.fat&amp;DISPLAY_STRING=Display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Mean&amp;VAR:CHGPERIOD=NA&amp;VAR:FQLFORMULA=FMA_PE&amp;VAR:CURRENCY=NA&amp;VAR:P=4902.185000&amp;VAR:V=18.707348&amp;VAR:","null=.html"}</definedName>
    <definedName name="_1023__FDSAUDITLINK__" localSheetId="4" hidden="1">{"fdsup://directions/FAT%20Viewer?VAR:PED=2006&amp;VAR:AUDIT_MODE=SUMMARY&amp;VAR:PERIOD=CY&amp;VAR:AUDIT_ID=186748&amp;VAR:DATE=20060306&amp;action=UPDATE&amp;creator=factset&amp;DOC_NAME=FAT:FMA_audit_SUMMARY.fat&amp;DISPLAY_STRING=Display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Mean&amp;VAR:CHGPERIOD=NA&amp;VAR:FQLFORMULA=FMA_PE&amp;VAR:CURRENCY=NA&amp;VAR:P=4902.185000&amp;VAR:V=18.707348&amp;VAR:","null=.html"}</definedName>
    <definedName name="_1023__FDSAUDITLINK__" hidden="1">{"fdsup://directions/FAT%20Viewer?VAR:PED=2006&amp;VAR:AUDIT_MODE=SUMMARY&amp;VAR:PERIOD=CY&amp;VAR:AUDIT_ID=186748&amp;VAR:DATE=20060306&amp;action=UPDATE&amp;creator=factset&amp;DOC_NAME=FAT:FMA_audit_SUMMARY.fat&amp;DISPLAY_STRING=Display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Mean&amp;VAR:CHGPERIOD=NA&amp;VAR:FQLFORMULA=FMA_PE&amp;VAR:CURRENCY=NA&amp;VAR:P=4902.185000&amp;VAR:V=18.707348&amp;VAR:","null=.html"}</definedName>
    <definedName name="_1024__FDSAUDITLINK__" localSheetId="2" hidden="1">{"fdsup://directions/FAT%20Viewer?VAR:PED=2006&amp;VAR:AUDIT_MODE=SUMMARY&amp;VAR:PERIOD=CY&amp;VAR:AUDIT_ID=186748&amp;VAR:DATE=20060303&amp;action=UPDATE&amp;creator=factset&amp;DOC_NAME=FAT:FMA_audit_SUMMARY.fat&amp;DISPLAY_STRING=Display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Mean&amp;VAR:CHGPERIOD=NA&amp;VAR:FQLFORMULA=FMA_PE&amp;VAR:CURRENCY=NA&amp;VAR:P=4896.164000&amp;VAR:V=18.690020&amp;VAR:","null=.html"}</definedName>
    <definedName name="_1024__FDSAUDITLINK__" localSheetId="3" hidden="1">{"fdsup://directions/FAT%20Viewer?VAR:PED=2006&amp;VAR:AUDIT_MODE=SUMMARY&amp;VAR:PERIOD=CY&amp;VAR:AUDIT_ID=186748&amp;VAR:DATE=20060303&amp;action=UPDATE&amp;creator=factset&amp;DOC_NAME=FAT:FMA_audit_SUMMARY.fat&amp;DISPLAY_STRING=Display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Mean&amp;VAR:CHGPERIOD=NA&amp;VAR:FQLFORMULA=FMA_PE&amp;VAR:CURRENCY=NA&amp;VAR:P=4896.164000&amp;VAR:V=18.690020&amp;VAR:","null=.html"}</definedName>
    <definedName name="_1024__FDSAUDITLINK__" localSheetId="4" hidden="1">{"fdsup://directions/FAT%20Viewer?VAR:PED=2006&amp;VAR:AUDIT_MODE=SUMMARY&amp;VAR:PERIOD=CY&amp;VAR:AUDIT_ID=186748&amp;VAR:DATE=20060303&amp;action=UPDATE&amp;creator=factset&amp;DOC_NAME=FAT:FMA_audit_SUMMARY.fat&amp;DISPLAY_STRING=Display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Mean&amp;VAR:CHGPERIOD=NA&amp;VAR:FQLFORMULA=FMA_PE&amp;VAR:CURRENCY=NA&amp;VAR:P=4896.164000&amp;VAR:V=18.690020&amp;VAR:","null=.html"}</definedName>
    <definedName name="_1024__FDSAUDITLINK__" hidden="1">{"fdsup://directions/FAT%20Viewer?VAR:PED=2006&amp;VAR:AUDIT_MODE=SUMMARY&amp;VAR:PERIOD=CY&amp;VAR:AUDIT_ID=186748&amp;VAR:DATE=20060303&amp;action=UPDATE&amp;creator=factset&amp;DOC_NAME=FAT:FMA_audit_SUMMARY.fat&amp;DISPLAY_STRING=Display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Mean&amp;VAR:CHGPERIOD=NA&amp;VAR:FQLFORMULA=FMA_PE&amp;VAR:CURRENCY=NA&amp;VAR:P=4896.164000&amp;VAR:V=18.690020&amp;VAR:","null=.html"}</definedName>
    <definedName name="_1025__FDSAUDITLINK__" localSheetId="2" hidden="1">{"fdsup://directions/FAT%20Viewer?VAR:PED=2006&amp;VAR:AUDIT_MODE=SUMMARY&amp;VAR:PERIOD=CY&amp;VAR:AUDIT_ID=186748&amp;VAR:DATE=20060302&amp;action=UPDATE&amp;creator=factset&amp;DOC_NAME=FAT:FMA_audit_SUMMARY.fat&amp;DISPLAY_STRING=Display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Mean&amp;VAR:CHGPERIOD=NA&amp;VAR:FQLFORMULA=FMA_PE&amp;VAR:CURRENCY=NA&amp;VAR:P=4900.630000&amp;VAR:V=18.679167&amp;VAR:","null=.html"}</definedName>
    <definedName name="_1025__FDSAUDITLINK__" localSheetId="3" hidden="1">{"fdsup://directions/FAT%20Viewer?VAR:PED=2006&amp;VAR:AUDIT_MODE=SUMMARY&amp;VAR:PERIOD=CY&amp;VAR:AUDIT_ID=186748&amp;VAR:DATE=20060302&amp;action=UPDATE&amp;creator=factset&amp;DOC_NAME=FAT:FMA_audit_SUMMARY.fat&amp;DISPLAY_STRING=Display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Mean&amp;VAR:CHGPERIOD=NA&amp;VAR:FQLFORMULA=FMA_PE&amp;VAR:CURRENCY=NA&amp;VAR:P=4900.630000&amp;VAR:V=18.679167&amp;VAR:","null=.html"}</definedName>
    <definedName name="_1025__FDSAUDITLINK__" localSheetId="4" hidden="1">{"fdsup://directions/FAT%20Viewer?VAR:PED=2006&amp;VAR:AUDIT_MODE=SUMMARY&amp;VAR:PERIOD=CY&amp;VAR:AUDIT_ID=186748&amp;VAR:DATE=20060302&amp;action=UPDATE&amp;creator=factset&amp;DOC_NAME=FAT:FMA_audit_SUMMARY.fat&amp;DISPLAY_STRING=Display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Mean&amp;VAR:CHGPERIOD=NA&amp;VAR:FQLFORMULA=FMA_PE&amp;VAR:CURRENCY=NA&amp;VAR:P=4900.630000&amp;VAR:V=18.679167&amp;VAR:","null=.html"}</definedName>
    <definedName name="_1025__FDSAUDITLINK__" hidden="1">{"fdsup://directions/FAT%20Viewer?VAR:PED=2006&amp;VAR:AUDIT_MODE=SUMMARY&amp;VAR:PERIOD=CY&amp;VAR:AUDIT_ID=186748&amp;VAR:DATE=20060302&amp;action=UPDATE&amp;creator=factset&amp;DOC_NAME=FAT:FMA_audit_SUMMARY.fat&amp;DISPLAY_STRING=Display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Mean&amp;VAR:CHGPERIOD=NA&amp;VAR:FQLFORMULA=FMA_PE&amp;VAR:CURRENCY=NA&amp;VAR:P=4900.630000&amp;VAR:V=18.679167&amp;VAR:","null=.html"}</definedName>
    <definedName name="_1026__FDSAUDITLINK__" localSheetId="2" hidden="1">{"fdsup://directions/FAT%20Viewer?VAR:PED=2006&amp;VAR:AUDIT_MODE=SUMMARY&amp;VAR:PERIOD=CY&amp;VAR:AUDIT_ID=186748&amp;VAR:DATE=20060301&amp;action=UPDATE&amp;creator=factset&amp;DOC_NAME=FAT:FMA_audit_SUMMARY.fat&amp;DISPLAY_STRING=Display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Mean&amp;VAR:CHGPERIOD=NA&amp;VAR:FQLFORMULA=FMA_PE&amp;VAR:CURRENCY=NA&amp;VAR:P=4847.921000&amp;VAR:V=18.430199&amp;VAR:","null=.html"}</definedName>
    <definedName name="_1026__FDSAUDITLINK__" localSheetId="3" hidden="1">{"fdsup://directions/FAT%20Viewer?VAR:PED=2006&amp;VAR:AUDIT_MODE=SUMMARY&amp;VAR:PERIOD=CY&amp;VAR:AUDIT_ID=186748&amp;VAR:DATE=20060301&amp;action=UPDATE&amp;creator=factset&amp;DOC_NAME=FAT:FMA_audit_SUMMARY.fat&amp;DISPLAY_STRING=Display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Mean&amp;VAR:CHGPERIOD=NA&amp;VAR:FQLFORMULA=FMA_PE&amp;VAR:CURRENCY=NA&amp;VAR:P=4847.921000&amp;VAR:V=18.430199&amp;VAR:","null=.html"}</definedName>
    <definedName name="_1026__FDSAUDITLINK__" localSheetId="4" hidden="1">{"fdsup://directions/FAT%20Viewer?VAR:PED=2006&amp;VAR:AUDIT_MODE=SUMMARY&amp;VAR:PERIOD=CY&amp;VAR:AUDIT_ID=186748&amp;VAR:DATE=20060301&amp;action=UPDATE&amp;creator=factset&amp;DOC_NAME=FAT:FMA_audit_SUMMARY.fat&amp;DISPLAY_STRING=Display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Mean&amp;VAR:CHGPERIOD=NA&amp;VAR:FQLFORMULA=FMA_PE&amp;VAR:CURRENCY=NA&amp;VAR:P=4847.921000&amp;VAR:V=18.430199&amp;VAR:","null=.html"}</definedName>
    <definedName name="_1026__FDSAUDITLINK__" hidden="1">{"fdsup://directions/FAT%20Viewer?VAR:PED=2006&amp;VAR:AUDIT_MODE=SUMMARY&amp;VAR:PERIOD=CY&amp;VAR:AUDIT_ID=186748&amp;VAR:DATE=20060301&amp;action=UPDATE&amp;creator=factset&amp;DOC_NAME=FAT:FMA_audit_SUMMARY.fat&amp;DISPLAY_STRING=Display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Mean&amp;VAR:CHGPERIOD=NA&amp;VAR:FQLFORMULA=FMA_PE&amp;VAR:CURRENCY=NA&amp;VAR:P=4847.921000&amp;VAR:V=18.430199&amp;VAR:","null=.html"}</definedName>
    <definedName name="_1027__FDSAUDITLINK__" localSheetId="2" hidden="1">{"fdsup://directions/FAT%20Viewer?VAR:PED=2005&amp;VAR:AUDIT_MODE=SUMMARY&amp;VAR:PERIOD=CY&amp;VAR:AUDIT_ID=186748&amp;VAR:DATE=20060228&amp;action=UPDATE&amp;creator=factset&amp;DOC_NAME=FAT:FMA_audit_SUMMARY.fat&amp;DISPLAY_STRING=Display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Mean&amp;VAR:CHGPERIOD=NA&amp;VAR:FQLFORMULA=FMA_PE&amp;VAR:CURRENCY=NA&amp;VAR:P=4917.774000&amp;VAR:V=19.785196&amp;VAR:","null=.html"}</definedName>
    <definedName name="_1027__FDSAUDITLINK__" localSheetId="3" hidden="1">{"fdsup://directions/FAT%20Viewer?VAR:PED=2005&amp;VAR:AUDIT_MODE=SUMMARY&amp;VAR:PERIOD=CY&amp;VAR:AUDIT_ID=186748&amp;VAR:DATE=20060228&amp;action=UPDATE&amp;creator=factset&amp;DOC_NAME=FAT:FMA_audit_SUMMARY.fat&amp;DISPLAY_STRING=Display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Mean&amp;VAR:CHGPERIOD=NA&amp;VAR:FQLFORMULA=FMA_PE&amp;VAR:CURRENCY=NA&amp;VAR:P=4917.774000&amp;VAR:V=19.785196&amp;VAR:","null=.html"}</definedName>
    <definedName name="_1027__FDSAUDITLINK__" localSheetId="4" hidden="1">{"fdsup://directions/FAT%20Viewer?VAR:PED=2005&amp;VAR:AUDIT_MODE=SUMMARY&amp;VAR:PERIOD=CY&amp;VAR:AUDIT_ID=186748&amp;VAR:DATE=20060228&amp;action=UPDATE&amp;creator=factset&amp;DOC_NAME=FAT:FMA_audit_SUMMARY.fat&amp;DISPLAY_STRING=Display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Mean&amp;VAR:CHGPERIOD=NA&amp;VAR:FQLFORMULA=FMA_PE&amp;VAR:CURRENCY=NA&amp;VAR:P=4917.774000&amp;VAR:V=19.785196&amp;VAR:","null=.html"}</definedName>
    <definedName name="_1027__FDSAUDITLINK__" hidden="1">{"fdsup://directions/FAT%20Viewer?VAR:PED=2005&amp;VAR:AUDIT_MODE=SUMMARY&amp;VAR:PERIOD=CY&amp;VAR:AUDIT_ID=186748&amp;VAR:DATE=20060228&amp;action=UPDATE&amp;creator=factset&amp;DOC_NAME=FAT:FMA_audit_SUMMARY.fat&amp;DISPLAY_STRING=Display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Mean&amp;VAR:CHGPERIOD=NA&amp;VAR:FQLFORMULA=FMA_PE&amp;VAR:CURRENCY=NA&amp;VAR:P=4917.774000&amp;VAR:V=19.785196&amp;VAR:","null=.html"}</definedName>
    <definedName name="_1028__FDSAUDITLINK__" localSheetId="2" hidden="1">{"fdsup://directions/FAT%20Viewer?VAR:PED=2005&amp;VAR:AUDIT_MODE=SUMMARY&amp;VAR:PERIOD=CY&amp;VAR:AUDIT_ID=186748&amp;VAR:DATE=20060227&amp;action=UPDATE&amp;creator=factset&amp;DOC_NAME=FAT:FMA_audit_SUMMARY.fat&amp;DISPLAY_STRING=Display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Mean&amp;VAR:CHGPERIOD=NA&amp;VAR:FQLFORMULA=FMA_PE&amp;VAR:CURRENCY=NA&amp;VAR:P=4920.413000&amp;VAR:V=19.793705&amp;VAR:","null=.html"}</definedName>
    <definedName name="_1028__FDSAUDITLINK__" localSheetId="3" hidden="1">{"fdsup://directions/FAT%20Viewer?VAR:PED=2005&amp;VAR:AUDIT_MODE=SUMMARY&amp;VAR:PERIOD=CY&amp;VAR:AUDIT_ID=186748&amp;VAR:DATE=20060227&amp;action=UPDATE&amp;creator=factset&amp;DOC_NAME=FAT:FMA_audit_SUMMARY.fat&amp;DISPLAY_STRING=Display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Mean&amp;VAR:CHGPERIOD=NA&amp;VAR:FQLFORMULA=FMA_PE&amp;VAR:CURRENCY=NA&amp;VAR:P=4920.413000&amp;VAR:V=19.793705&amp;VAR:","null=.html"}</definedName>
    <definedName name="_1028__FDSAUDITLINK__" localSheetId="4" hidden="1">{"fdsup://directions/FAT%20Viewer?VAR:PED=2005&amp;VAR:AUDIT_MODE=SUMMARY&amp;VAR:PERIOD=CY&amp;VAR:AUDIT_ID=186748&amp;VAR:DATE=20060227&amp;action=UPDATE&amp;creator=factset&amp;DOC_NAME=FAT:FMA_audit_SUMMARY.fat&amp;DISPLAY_STRING=Display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Mean&amp;VAR:CHGPERIOD=NA&amp;VAR:FQLFORMULA=FMA_PE&amp;VAR:CURRENCY=NA&amp;VAR:P=4920.413000&amp;VAR:V=19.793705&amp;VAR:","null=.html"}</definedName>
    <definedName name="_1028__FDSAUDITLINK__" hidden="1">{"fdsup://directions/FAT%20Viewer?VAR:PED=2005&amp;VAR:AUDIT_MODE=SUMMARY&amp;VAR:PERIOD=CY&amp;VAR:AUDIT_ID=186748&amp;VAR:DATE=20060227&amp;action=UPDATE&amp;creator=factset&amp;DOC_NAME=FAT:FMA_audit_SUMMARY.fat&amp;DISPLAY_STRING=Display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Mean&amp;VAR:CHGPERIOD=NA&amp;VAR:FQLFORMULA=FMA_PE&amp;VAR:CURRENCY=NA&amp;VAR:P=4920.413000&amp;VAR:V=19.793705&amp;VAR:","null=.html"}</definedName>
    <definedName name="_1029__FDSAUDITLINK__" localSheetId="2" hidden="1">{"fdsup://directions/FAT%20Viewer?VAR:PED=2005&amp;VAR:AUDIT_MODE=SUMMARY&amp;VAR:PERIOD=CY&amp;VAR:AUDIT_ID=186748&amp;VAR:DATE=20060224&amp;action=UPDATE&amp;creator=factset&amp;DOC_NAME=FAT:FMA_audit_SUMMARY.fat&amp;DISPLAY_STRING=Display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Mean&amp;VAR:CHGPERIOD=NA&amp;VAR:FQLFORMULA=FMA_PE&amp;VAR:CURRENCY=NA&amp;VAR:P=4889.736000&amp;VAR:V=19.662407&amp;VAR:","null=.html"}</definedName>
    <definedName name="_1029__FDSAUDITLINK__" localSheetId="3" hidden="1">{"fdsup://directions/FAT%20Viewer?VAR:PED=2005&amp;VAR:AUDIT_MODE=SUMMARY&amp;VAR:PERIOD=CY&amp;VAR:AUDIT_ID=186748&amp;VAR:DATE=20060224&amp;action=UPDATE&amp;creator=factset&amp;DOC_NAME=FAT:FMA_audit_SUMMARY.fat&amp;DISPLAY_STRING=Display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Mean&amp;VAR:CHGPERIOD=NA&amp;VAR:FQLFORMULA=FMA_PE&amp;VAR:CURRENCY=NA&amp;VAR:P=4889.736000&amp;VAR:V=19.662407&amp;VAR:","null=.html"}</definedName>
    <definedName name="_1029__FDSAUDITLINK__" localSheetId="4" hidden="1">{"fdsup://directions/FAT%20Viewer?VAR:PED=2005&amp;VAR:AUDIT_MODE=SUMMARY&amp;VAR:PERIOD=CY&amp;VAR:AUDIT_ID=186748&amp;VAR:DATE=20060224&amp;action=UPDATE&amp;creator=factset&amp;DOC_NAME=FAT:FMA_audit_SUMMARY.fat&amp;DISPLAY_STRING=Display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Mean&amp;VAR:CHGPERIOD=NA&amp;VAR:FQLFORMULA=FMA_PE&amp;VAR:CURRENCY=NA&amp;VAR:P=4889.736000&amp;VAR:V=19.662407&amp;VAR:","null=.html"}</definedName>
    <definedName name="_1029__FDSAUDITLINK__" hidden="1">{"fdsup://directions/FAT%20Viewer?VAR:PED=2005&amp;VAR:AUDIT_MODE=SUMMARY&amp;VAR:PERIOD=CY&amp;VAR:AUDIT_ID=186748&amp;VAR:DATE=20060224&amp;action=UPDATE&amp;creator=factset&amp;DOC_NAME=FAT:FMA_audit_SUMMARY.fat&amp;DISPLAY_STRING=Display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Mean&amp;VAR:CHGPERIOD=NA&amp;VAR:FQLFORMULA=FMA_PE&amp;VAR:CURRENCY=NA&amp;VAR:P=4889.736000&amp;VAR:V=19.662407&amp;VAR:","null=.html"}</definedName>
    <definedName name="_10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10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10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10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1030__FDSAUDITLINK__" localSheetId="2" hidden="1">{"fdsup://directions/FAT%20Viewer?VAR:PED=2005&amp;VAR:AUDIT_MODE=SUMMARY&amp;VAR:PERIOD=CY&amp;VAR:AUDIT_ID=186748&amp;VAR:DATE=20060223&amp;action=UPDATE&amp;creator=factset&amp;DOC_NAME=FAT:FMA_audit_SUMMARY.fat&amp;DISPLAY_STRING=Display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Mean&amp;VAR:CHGPERIOD=NA&amp;VAR:FQLFORMULA=FMA_PE&amp;VAR:CURRENCY=NA&amp;VAR:P=4908.890000&amp;VAR:V=19.692377&amp;VAR:","null=.html"}</definedName>
    <definedName name="_1030__FDSAUDITLINK__" localSheetId="3" hidden="1">{"fdsup://directions/FAT%20Viewer?VAR:PED=2005&amp;VAR:AUDIT_MODE=SUMMARY&amp;VAR:PERIOD=CY&amp;VAR:AUDIT_ID=186748&amp;VAR:DATE=20060223&amp;action=UPDATE&amp;creator=factset&amp;DOC_NAME=FAT:FMA_audit_SUMMARY.fat&amp;DISPLAY_STRING=Display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Mean&amp;VAR:CHGPERIOD=NA&amp;VAR:FQLFORMULA=FMA_PE&amp;VAR:CURRENCY=NA&amp;VAR:P=4908.890000&amp;VAR:V=19.692377&amp;VAR:","null=.html"}</definedName>
    <definedName name="_1030__FDSAUDITLINK__" localSheetId="4" hidden="1">{"fdsup://directions/FAT%20Viewer?VAR:PED=2005&amp;VAR:AUDIT_MODE=SUMMARY&amp;VAR:PERIOD=CY&amp;VAR:AUDIT_ID=186748&amp;VAR:DATE=20060223&amp;action=UPDATE&amp;creator=factset&amp;DOC_NAME=FAT:FMA_audit_SUMMARY.fat&amp;DISPLAY_STRING=Display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Mean&amp;VAR:CHGPERIOD=NA&amp;VAR:FQLFORMULA=FMA_PE&amp;VAR:CURRENCY=NA&amp;VAR:P=4908.890000&amp;VAR:V=19.692377&amp;VAR:","null=.html"}</definedName>
    <definedName name="_1030__FDSAUDITLINK__" hidden="1">{"fdsup://directions/FAT%20Viewer?VAR:PED=2005&amp;VAR:AUDIT_MODE=SUMMARY&amp;VAR:PERIOD=CY&amp;VAR:AUDIT_ID=186748&amp;VAR:DATE=20060223&amp;action=UPDATE&amp;creator=factset&amp;DOC_NAME=FAT:FMA_audit_SUMMARY.fat&amp;DISPLAY_STRING=Display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Mean&amp;VAR:CHGPERIOD=NA&amp;VAR:FQLFORMULA=FMA_PE&amp;VAR:CURRENCY=NA&amp;VAR:P=4908.890000&amp;VAR:V=19.692377&amp;VAR:","null=.html"}</definedName>
    <definedName name="_1031__FDSAUDITLINK__" localSheetId="2" hidden="1">{"fdsup://directions/FAT%20Viewer?VAR:PED=2005&amp;VAR:AUDIT_MODE=SUMMARY&amp;VAR:PERIOD=CY&amp;VAR:AUDIT_ID=186748&amp;VAR:DATE=20060222&amp;action=UPDATE&amp;creator=factset&amp;DOC_NAME=FAT:FMA_audit_SUMMARY.fat&amp;DISPLAY_STRING=Display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Mean&amp;VAR:CHGPERIOD=NA&amp;VAR:FQLFORMULA=FMA_PE&amp;VAR:CURRENCY=NA&amp;VAR:P=4882.161000&amp;VAR:V=19.648846&amp;VAR:","null=.html"}</definedName>
    <definedName name="_1031__FDSAUDITLINK__" localSheetId="3" hidden="1">{"fdsup://directions/FAT%20Viewer?VAR:PED=2005&amp;VAR:AUDIT_MODE=SUMMARY&amp;VAR:PERIOD=CY&amp;VAR:AUDIT_ID=186748&amp;VAR:DATE=20060222&amp;action=UPDATE&amp;creator=factset&amp;DOC_NAME=FAT:FMA_audit_SUMMARY.fat&amp;DISPLAY_STRING=Display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Mean&amp;VAR:CHGPERIOD=NA&amp;VAR:FQLFORMULA=FMA_PE&amp;VAR:CURRENCY=NA&amp;VAR:P=4882.161000&amp;VAR:V=19.648846&amp;VAR:","null=.html"}</definedName>
    <definedName name="_1031__FDSAUDITLINK__" localSheetId="4" hidden="1">{"fdsup://directions/FAT%20Viewer?VAR:PED=2005&amp;VAR:AUDIT_MODE=SUMMARY&amp;VAR:PERIOD=CY&amp;VAR:AUDIT_ID=186748&amp;VAR:DATE=20060222&amp;action=UPDATE&amp;creator=factset&amp;DOC_NAME=FAT:FMA_audit_SUMMARY.fat&amp;DISPLAY_STRING=Display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Mean&amp;VAR:CHGPERIOD=NA&amp;VAR:FQLFORMULA=FMA_PE&amp;VAR:CURRENCY=NA&amp;VAR:P=4882.161000&amp;VAR:V=19.648846&amp;VAR:","null=.html"}</definedName>
    <definedName name="_1031__FDSAUDITLINK__" hidden="1">{"fdsup://directions/FAT%20Viewer?VAR:PED=2005&amp;VAR:AUDIT_MODE=SUMMARY&amp;VAR:PERIOD=CY&amp;VAR:AUDIT_ID=186748&amp;VAR:DATE=20060222&amp;action=UPDATE&amp;creator=factset&amp;DOC_NAME=FAT:FMA_audit_SUMMARY.fat&amp;DISPLAY_STRING=Display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Mean&amp;VAR:CHGPERIOD=NA&amp;VAR:FQLFORMULA=FMA_PE&amp;VAR:CURRENCY=NA&amp;VAR:P=4882.161000&amp;VAR:V=19.648846&amp;VAR:","null=.html"}</definedName>
    <definedName name="_1032__FDSAUDITLINK__" localSheetId="2" hidden="1">{"fdsup://directions/FAT%20Viewer?VAR:PED=2005&amp;VAR:AUDIT_MODE=SUMMARY&amp;VAR:PERIOD=CY&amp;VAR:AUDIT_ID=186748&amp;VAR:DATE=20060221&amp;action=UPDATE&amp;creator=factset&amp;DOC_NAME=FAT:FMA_audit_SUMMARY.fat&amp;DISPLAY_STRING=Display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Mean&amp;VAR:CHGPERIOD=NA&amp;VAR:FQLFORMULA=FMA_PE&amp;VAR:CURRENCY=NA&amp;VAR:P=4874.585000&amp;VAR:V=19.617430&amp;VAR:","null=.html"}</definedName>
    <definedName name="_1032__FDSAUDITLINK__" localSheetId="3" hidden="1">{"fdsup://directions/FAT%20Viewer?VAR:PED=2005&amp;VAR:AUDIT_MODE=SUMMARY&amp;VAR:PERIOD=CY&amp;VAR:AUDIT_ID=186748&amp;VAR:DATE=20060221&amp;action=UPDATE&amp;creator=factset&amp;DOC_NAME=FAT:FMA_audit_SUMMARY.fat&amp;DISPLAY_STRING=Display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Mean&amp;VAR:CHGPERIOD=NA&amp;VAR:FQLFORMULA=FMA_PE&amp;VAR:CURRENCY=NA&amp;VAR:P=4874.585000&amp;VAR:V=19.617430&amp;VAR:","null=.html"}</definedName>
    <definedName name="_1032__FDSAUDITLINK__" localSheetId="4" hidden="1">{"fdsup://directions/FAT%20Viewer?VAR:PED=2005&amp;VAR:AUDIT_MODE=SUMMARY&amp;VAR:PERIOD=CY&amp;VAR:AUDIT_ID=186748&amp;VAR:DATE=20060221&amp;action=UPDATE&amp;creator=factset&amp;DOC_NAME=FAT:FMA_audit_SUMMARY.fat&amp;DISPLAY_STRING=Display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Mean&amp;VAR:CHGPERIOD=NA&amp;VAR:FQLFORMULA=FMA_PE&amp;VAR:CURRENCY=NA&amp;VAR:P=4874.585000&amp;VAR:V=19.617430&amp;VAR:","null=.html"}</definedName>
    <definedName name="_1032__FDSAUDITLINK__" hidden="1">{"fdsup://directions/FAT%20Viewer?VAR:PED=2005&amp;VAR:AUDIT_MODE=SUMMARY&amp;VAR:PERIOD=CY&amp;VAR:AUDIT_ID=186748&amp;VAR:DATE=20060221&amp;action=UPDATE&amp;creator=factset&amp;DOC_NAME=FAT:FMA_audit_SUMMARY.fat&amp;DISPLAY_STRING=Display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Mean&amp;VAR:CHGPERIOD=NA&amp;VAR:FQLFORMULA=FMA_PE&amp;VAR:CURRENCY=NA&amp;VAR:P=4874.585000&amp;VAR:V=19.617430&amp;VAR:","null=.html"}</definedName>
    <definedName name="_1033__FDSAUDITLINK__" localSheetId="2" hidden="1">{"fdsup://directions/FAT%20Viewer?VAR:PED=2005&amp;VAR:AUDIT_MODE=SUMMARY&amp;VAR:PERIOD=CY&amp;VAR:AUDIT_ID=186748&amp;VAR:DATE=20060220&amp;action=UPDATE&amp;creator=factset&amp;DOC_NAME=FAT:FMA_audit_SUMMARY.fat&amp;DISPLAY_STRING=Display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Mean&amp;VAR:CHGPERIOD=NA&amp;VAR:FQLFORMULA=FMA_PE&amp;VAR:CURRENCY=NA&amp;VAR:P=4831.198000&amp;VAR:V=19.243920&amp;VAR:","null=.html"}</definedName>
    <definedName name="_1033__FDSAUDITLINK__" localSheetId="3" hidden="1">{"fdsup://directions/FAT%20Viewer?VAR:PED=2005&amp;VAR:AUDIT_MODE=SUMMARY&amp;VAR:PERIOD=CY&amp;VAR:AUDIT_ID=186748&amp;VAR:DATE=20060220&amp;action=UPDATE&amp;creator=factset&amp;DOC_NAME=FAT:FMA_audit_SUMMARY.fat&amp;DISPLAY_STRING=Display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Mean&amp;VAR:CHGPERIOD=NA&amp;VAR:FQLFORMULA=FMA_PE&amp;VAR:CURRENCY=NA&amp;VAR:P=4831.198000&amp;VAR:V=19.243920&amp;VAR:","null=.html"}</definedName>
    <definedName name="_1033__FDSAUDITLINK__" localSheetId="4" hidden="1">{"fdsup://directions/FAT%20Viewer?VAR:PED=2005&amp;VAR:AUDIT_MODE=SUMMARY&amp;VAR:PERIOD=CY&amp;VAR:AUDIT_ID=186748&amp;VAR:DATE=20060220&amp;action=UPDATE&amp;creator=factset&amp;DOC_NAME=FAT:FMA_audit_SUMMARY.fat&amp;DISPLAY_STRING=Display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Mean&amp;VAR:CHGPERIOD=NA&amp;VAR:FQLFORMULA=FMA_PE&amp;VAR:CURRENCY=NA&amp;VAR:P=4831.198000&amp;VAR:V=19.243920&amp;VAR:","null=.html"}</definedName>
    <definedName name="_1033__FDSAUDITLINK__" hidden="1">{"fdsup://directions/FAT%20Viewer?VAR:PED=2005&amp;VAR:AUDIT_MODE=SUMMARY&amp;VAR:PERIOD=CY&amp;VAR:AUDIT_ID=186748&amp;VAR:DATE=20060220&amp;action=UPDATE&amp;creator=factset&amp;DOC_NAME=FAT:FMA_audit_SUMMARY.fat&amp;DISPLAY_STRING=Display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Mean&amp;VAR:CHGPERIOD=NA&amp;VAR:FQLFORMULA=FMA_PE&amp;VAR:CURRENCY=NA&amp;VAR:P=4831.198000&amp;VAR:V=19.243920&amp;VAR:","null=.html"}</definedName>
    <definedName name="_1034__FDSAUDITLINK__" localSheetId="2" hidden="1">{"fdsup://directions/FAT%20Viewer?VAR:PED=2005&amp;VAR:AUDIT_MODE=SUMMARY&amp;VAR:PERIOD=CY&amp;VAR:AUDIT_ID=186748&amp;VAR:DATE=20060217&amp;action=UPDATE&amp;creator=factset&amp;DOC_NAME=FAT:FMA_audit_SUMMARY.fat&amp;DISPLAY_STRING=Display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Mean&amp;VAR:CHGPERIOD=NA&amp;VAR:FQLFORMULA=FMA_PE&amp;VAR:CURRENCY=NA&amp;VAR:P=4795.718000&amp;VAR:V=19.314394&amp;VAR:","null=.html"}</definedName>
    <definedName name="_1034__FDSAUDITLINK__" localSheetId="3" hidden="1">{"fdsup://directions/FAT%20Viewer?VAR:PED=2005&amp;VAR:AUDIT_MODE=SUMMARY&amp;VAR:PERIOD=CY&amp;VAR:AUDIT_ID=186748&amp;VAR:DATE=20060217&amp;action=UPDATE&amp;creator=factset&amp;DOC_NAME=FAT:FMA_audit_SUMMARY.fat&amp;DISPLAY_STRING=Display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Mean&amp;VAR:CHGPERIOD=NA&amp;VAR:FQLFORMULA=FMA_PE&amp;VAR:CURRENCY=NA&amp;VAR:P=4795.718000&amp;VAR:V=19.314394&amp;VAR:","null=.html"}</definedName>
    <definedName name="_1034__FDSAUDITLINK__" localSheetId="4" hidden="1">{"fdsup://directions/FAT%20Viewer?VAR:PED=2005&amp;VAR:AUDIT_MODE=SUMMARY&amp;VAR:PERIOD=CY&amp;VAR:AUDIT_ID=186748&amp;VAR:DATE=20060217&amp;action=UPDATE&amp;creator=factset&amp;DOC_NAME=FAT:FMA_audit_SUMMARY.fat&amp;DISPLAY_STRING=Display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Mean&amp;VAR:CHGPERIOD=NA&amp;VAR:FQLFORMULA=FMA_PE&amp;VAR:CURRENCY=NA&amp;VAR:P=4795.718000&amp;VAR:V=19.314394&amp;VAR:","null=.html"}</definedName>
    <definedName name="_1034__FDSAUDITLINK__" hidden="1">{"fdsup://directions/FAT%20Viewer?VAR:PED=2005&amp;VAR:AUDIT_MODE=SUMMARY&amp;VAR:PERIOD=CY&amp;VAR:AUDIT_ID=186748&amp;VAR:DATE=20060217&amp;action=UPDATE&amp;creator=factset&amp;DOC_NAME=FAT:FMA_audit_SUMMARY.fat&amp;DISPLAY_STRING=Display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Mean&amp;VAR:CHGPERIOD=NA&amp;VAR:FQLFORMULA=FMA_PE&amp;VAR:CURRENCY=NA&amp;VAR:P=4795.718000&amp;VAR:V=19.314394&amp;VAR:","null=.html"}</definedName>
    <definedName name="_1035__FDSAUDITLINK__" localSheetId="2" hidden="1">{"fdsup://directions/FAT%20Viewer?VAR:PED=2005&amp;VAR:AUDIT_MODE=SUMMARY&amp;VAR:PERIOD=CY&amp;VAR:AUDIT_ID=186748&amp;VAR:DATE=20060216&amp;action=UPDATE&amp;creator=factset&amp;DOC_NAME=FAT:FMA_audit_SUMMARY.fat&amp;DISPLAY_STRING=Display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Mean&amp;VAR:CHGPERIOD=NA&amp;VAR:FQLFORMULA=FMA_PE&amp;VAR:CURRENCY=NA&amp;VAR:P=4815.421000&amp;VAR:V=19.368576&amp;VAR:","null=.html"}</definedName>
    <definedName name="_1035__FDSAUDITLINK__" localSheetId="3" hidden="1">{"fdsup://directions/FAT%20Viewer?VAR:PED=2005&amp;VAR:AUDIT_MODE=SUMMARY&amp;VAR:PERIOD=CY&amp;VAR:AUDIT_ID=186748&amp;VAR:DATE=20060216&amp;action=UPDATE&amp;creator=factset&amp;DOC_NAME=FAT:FMA_audit_SUMMARY.fat&amp;DISPLAY_STRING=Display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Mean&amp;VAR:CHGPERIOD=NA&amp;VAR:FQLFORMULA=FMA_PE&amp;VAR:CURRENCY=NA&amp;VAR:P=4815.421000&amp;VAR:V=19.368576&amp;VAR:","null=.html"}</definedName>
    <definedName name="_1035__FDSAUDITLINK__" localSheetId="4" hidden="1">{"fdsup://directions/FAT%20Viewer?VAR:PED=2005&amp;VAR:AUDIT_MODE=SUMMARY&amp;VAR:PERIOD=CY&amp;VAR:AUDIT_ID=186748&amp;VAR:DATE=20060216&amp;action=UPDATE&amp;creator=factset&amp;DOC_NAME=FAT:FMA_audit_SUMMARY.fat&amp;DISPLAY_STRING=Display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Mean&amp;VAR:CHGPERIOD=NA&amp;VAR:FQLFORMULA=FMA_PE&amp;VAR:CURRENCY=NA&amp;VAR:P=4815.421000&amp;VAR:V=19.368576&amp;VAR:","null=.html"}</definedName>
    <definedName name="_1035__FDSAUDITLINK__" hidden="1">{"fdsup://directions/FAT%20Viewer?VAR:PED=2005&amp;VAR:AUDIT_MODE=SUMMARY&amp;VAR:PERIOD=CY&amp;VAR:AUDIT_ID=186748&amp;VAR:DATE=20060216&amp;action=UPDATE&amp;creator=factset&amp;DOC_NAME=FAT:FMA_audit_SUMMARY.fat&amp;DISPLAY_STRING=Display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Mean&amp;VAR:CHGPERIOD=NA&amp;VAR:FQLFORMULA=FMA_PE&amp;VAR:CURRENCY=NA&amp;VAR:P=4815.421000&amp;VAR:V=19.368576&amp;VAR:","null=.html"}</definedName>
    <definedName name="_1036__FDSAUDITLINK__" localSheetId="2" hidden="1">{"fdsup://directions/FAT%20Viewer?VAR:PED=2005&amp;VAR:AUDIT_MODE=SUMMARY&amp;VAR:PERIOD=CY&amp;VAR:AUDIT_ID=186748&amp;VAR:DATE=20060215&amp;action=UPDATE&amp;creator=factset&amp;DOC_NAME=FAT:FMA_audit_SUMMARY.fat&amp;DISPLAY_STRING=Display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Mean&amp;VAR:CHGPERIOD=NA&amp;VAR:FQLFORMULA=FMA_PE&amp;VAR:CURRENCY=NA&amp;VAR:P=4830.420000&amp;VAR:V=19.502115&amp;VAR:","null=.html"}</definedName>
    <definedName name="_1036__FDSAUDITLINK__" localSheetId="3" hidden="1">{"fdsup://directions/FAT%20Viewer?VAR:PED=2005&amp;VAR:AUDIT_MODE=SUMMARY&amp;VAR:PERIOD=CY&amp;VAR:AUDIT_ID=186748&amp;VAR:DATE=20060215&amp;action=UPDATE&amp;creator=factset&amp;DOC_NAME=FAT:FMA_audit_SUMMARY.fat&amp;DISPLAY_STRING=Display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Mean&amp;VAR:CHGPERIOD=NA&amp;VAR:FQLFORMULA=FMA_PE&amp;VAR:CURRENCY=NA&amp;VAR:P=4830.420000&amp;VAR:V=19.502115&amp;VAR:","null=.html"}</definedName>
    <definedName name="_1036__FDSAUDITLINK__" localSheetId="4" hidden="1">{"fdsup://directions/FAT%20Viewer?VAR:PED=2005&amp;VAR:AUDIT_MODE=SUMMARY&amp;VAR:PERIOD=CY&amp;VAR:AUDIT_ID=186748&amp;VAR:DATE=20060215&amp;action=UPDATE&amp;creator=factset&amp;DOC_NAME=FAT:FMA_audit_SUMMARY.fat&amp;DISPLAY_STRING=Display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Mean&amp;VAR:CHGPERIOD=NA&amp;VAR:FQLFORMULA=FMA_PE&amp;VAR:CURRENCY=NA&amp;VAR:P=4830.420000&amp;VAR:V=19.502115&amp;VAR:","null=.html"}</definedName>
    <definedName name="_1036__FDSAUDITLINK__" hidden="1">{"fdsup://directions/FAT%20Viewer?VAR:PED=2005&amp;VAR:AUDIT_MODE=SUMMARY&amp;VAR:PERIOD=CY&amp;VAR:AUDIT_ID=186748&amp;VAR:DATE=20060215&amp;action=UPDATE&amp;creator=factset&amp;DOC_NAME=FAT:FMA_audit_SUMMARY.fat&amp;DISPLAY_STRING=Display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Mean&amp;VAR:CHGPERIOD=NA&amp;VAR:FQLFORMULA=FMA_PE&amp;VAR:CURRENCY=NA&amp;VAR:P=4830.420000&amp;VAR:V=19.502115&amp;VAR:","null=.html"}</definedName>
    <definedName name="_1037__FDSAUDITLINK__" localSheetId="2" hidden="1">{"fdsup://directions/FAT%20Viewer?VAR:PED=2005&amp;VAR:AUDIT_MODE=SUMMARY&amp;VAR:PERIOD=CY&amp;VAR:AUDIT_ID=186748&amp;VAR:DATE=20060214&amp;action=UPDATE&amp;creator=factset&amp;DOC_NAME=FAT:FMA_audit_SUMMARY.fat&amp;DISPLAY_STRING=Display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Mean&amp;VAR:CHGPERIOD=NA&amp;VAR:FQLFORMULA=FMA_PE&amp;VAR:CURRENCY=NA&amp;VAR:P=4857.996000&amp;VAR:V=19.642370&amp;VAR:","null=.html"}</definedName>
    <definedName name="_1037__FDSAUDITLINK__" localSheetId="3" hidden="1">{"fdsup://directions/FAT%20Viewer?VAR:PED=2005&amp;VAR:AUDIT_MODE=SUMMARY&amp;VAR:PERIOD=CY&amp;VAR:AUDIT_ID=186748&amp;VAR:DATE=20060214&amp;action=UPDATE&amp;creator=factset&amp;DOC_NAME=FAT:FMA_audit_SUMMARY.fat&amp;DISPLAY_STRING=Display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Mean&amp;VAR:CHGPERIOD=NA&amp;VAR:FQLFORMULA=FMA_PE&amp;VAR:CURRENCY=NA&amp;VAR:P=4857.996000&amp;VAR:V=19.642370&amp;VAR:","null=.html"}</definedName>
    <definedName name="_1037__FDSAUDITLINK__" localSheetId="4" hidden="1">{"fdsup://directions/FAT%20Viewer?VAR:PED=2005&amp;VAR:AUDIT_MODE=SUMMARY&amp;VAR:PERIOD=CY&amp;VAR:AUDIT_ID=186748&amp;VAR:DATE=20060214&amp;action=UPDATE&amp;creator=factset&amp;DOC_NAME=FAT:FMA_audit_SUMMARY.fat&amp;DISPLAY_STRING=Display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Mean&amp;VAR:CHGPERIOD=NA&amp;VAR:FQLFORMULA=FMA_PE&amp;VAR:CURRENCY=NA&amp;VAR:P=4857.996000&amp;VAR:V=19.642370&amp;VAR:","null=.html"}</definedName>
    <definedName name="_1037__FDSAUDITLINK__" hidden="1">{"fdsup://directions/FAT%20Viewer?VAR:PED=2005&amp;VAR:AUDIT_MODE=SUMMARY&amp;VAR:PERIOD=CY&amp;VAR:AUDIT_ID=186748&amp;VAR:DATE=20060214&amp;action=UPDATE&amp;creator=factset&amp;DOC_NAME=FAT:FMA_audit_SUMMARY.fat&amp;DISPLAY_STRING=Display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Mean&amp;VAR:CHGPERIOD=NA&amp;VAR:FQLFORMULA=FMA_PE&amp;VAR:CURRENCY=NA&amp;VAR:P=4857.996000&amp;VAR:V=19.642370&amp;VAR:","null=.html"}</definedName>
    <definedName name="_1038__FDSAUDITLINK__" localSheetId="2" hidden="1">{"fdsup://directions/FAT%20Viewer?VAR:PED=2005&amp;VAR:AUDIT_MODE=SUMMARY&amp;VAR:PERIOD=CY&amp;VAR:AUDIT_ID=186748&amp;VAR:DATE=20060213&amp;action=UPDATE&amp;creator=factset&amp;DOC_NAME=FAT:FMA_audit_SUMMARY.fat&amp;DISPLAY_STRING=Display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Mean&amp;VAR:CHGPERIOD=NA&amp;VAR:FQLFORMULA=FMA_PE&amp;VAR:CURRENCY=NA&amp;VAR:P=4812.468000&amp;VAR:V=19.482986&amp;VAR:","null=.html"}</definedName>
    <definedName name="_1038__FDSAUDITLINK__" localSheetId="3" hidden="1">{"fdsup://directions/FAT%20Viewer?VAR:PED=2005&amp;VAR:AUDIT_MODE=SUMMARY&amp;VAR:PERIOD=CY&amp;VAR:AUDIT_ID=186748&amp;VAR:DATE=20060213&amp;action=UPDATE&amp;creator=factset&amp;DOC_NAME=FAT:FMA_audit_SUMMARY.fat&amp;DISPLAY_STRING=Display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Mean&amp;VAR:CHGPERIOD=NA&amp;VAR:FQLFORMULA=FMA_PE&amp;VAR:CURRENCY=NA&amp;VAR:P=4812.468000&amp;VAR:V=19.482986&amp;VAR:","null=.html"}</definedName>
    <definedName name="_1038__FDSAUDITLINK__" localSheetId="4" hidden="1">{"fdsup://directions/FAT%20Viewer?VAR:PED=2005&amp;VAR:AUDIT_MODE=SUMMARY&amp;VAR:PERIOD=CY&amp;VAR:AUDIT_ID=186748&amp;VAR:DATE=20060213&amp;action=UPDATE&amp;creator=factset&amp;DOC_NAME=FAT:FMA_audit_SUMMARY.fat&amp;DISPLAY_STRING=Display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Mean&amp;VAR:CHGPERIOD=NA&amp;VAR:FQLFORMULA=FMA_PE&amp;VAR:CURRENCY=NA&amp;VAR:P=4812.468000&amp;VAR:V=19.482986&amp;VAR:","null=.html"}</definedName>
    <definedName name="_1038__FDSAUDITLINK__" hidden="1">{"fdsup://directions/FAT%20Viewer?VAR:PED=2005&amp;VAR:AUDIT_MODE=SUMMARY&amp;VAR:PERIOD=CY&amp;VAR:AUDIT_ID=186748&amp;VAR:DATE=20060213&amp;action=UPDATE&amp;creator=factset&amp;DOC_NAME=FAT:FMA_audit_SUMMARY.fat&amp;DISPLAY_STRING=Display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Mean&amp;VAR:CHGPERIOD=NA&amp;VAR:FQLFORMULA=FMA_PE&amp;VAR:CURRENCY=NA&amp;VAR:P=4812.468000&amp;VAR:V=19.482986&amp;VAR:","null=.html"}</definedName>
    <definedName name="_1039__FDSAUDITLINK__" localSheetId="2" hidden="1">{"fdsup://directions/FAT%20Viewer?VAR:PED=2005&amp;VAR:AUDIT_MODE=SUMMARY&amp;VAR:PERIOD=CY&amp;VAR:AUDIT_ID=186748&amp;VAR:DATE=20060210&amp;action=UPDATE&amp;creator=factset&amp;DOC_NAME=FAT:FMA_audit_SUMMARY.fat&amp;DISPLAY_STRING=Display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Mean&amp;VAR:CHGPERIOD=NA&amp;VAR:FQLFORMULA=FMA_PE&amp;VAR:CURRENCY=NA&amp;VAR:P=4866.839000&amp;VAR:V=19.672102&amp;VAR:","null=.html"}</definedName>
    <definedName name="_1039__FDSAUDITLINK__" localSheetId="3" hidden="1">{"fdsup://directions/FAT%20Viewer?VAR:PED=2005&amp;VAR:AUDIT_MODE=SUMMARY&amp;VAR:PERIOD=CY&amp;VAR:AUDIT_ID=186748&amp;VAR:DATE=20060210&amp;action=UPDATE&amp;creator=factset&amp;DOC_NAME=FAT:FMA_audit_SUMMARY.fat&amp;DISPLAY_STRING=Display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Mean&amp;VAR:CHGPERIOD=NA&amp;VAR:FQLFORMULA=FMA_PE&amp;VAR:CURRENCY=NA&amp;VAR:P=4866.839000&amp;VAR:V=19.672102&amp;VAR:","null=.html"}</definedName>
    <definedName name="_1039__FDSAUDITLINK__" localSheetId="4" hidden="1">{"fdsup://directions/FAT%20Viewer?VAR:PED=2005&amp;VAR:AUDIT_MODE=SUMMARY&amp;VAR:PERIOD=CY&amp;VAR:AUDIT_ID=186748&amp;VAR:DATE=20060210&amp;action=UPDATE&amp;creator=factset&amp;DOC_NAME=FAT:FMA_audit_SUMMARY.fat&amp;DISPLAY_STRING=Display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Mean&amp;VAR:CHGPERIOD=NA&amp;VAR:FQLFORMULA=FMA_PE&amp;VAR:CURRENCY=NA&amp;VAR:P=4866.839000&amp;VAR:V=19.672102&amp;VAR:","null=.html"}</definedName>
    <definedName name="_1039__FDSAUDITLINK__" hidden="1">{"fdsup://directions/FAT%20Viewer?VAR:PED=2005&amp;VAR:AUDIT_MODE=SUMMARY&amp;VAR:PERIOD=CY&amp;VAR:AUDIT_ID=186748&amp;VAR:DATE=20060210&amp;action=UPDATE&amp;creator=factset&amp;DOC_NAME=FAT:FMA_audit_SUMMARY.fat&amp;DISPLAY_STRING=Display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Mean&amp;VAR:CHGPERIOD=NA&amp;VAR:FQLFORMULA=FMA_PE&amp;VAR:CURRENCY=NA&amp;VAR:P=4866.839000&amp;VAR:V=19.672102&amp;VAR:","null=.html"}</definedName>
    <definedName name="_10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10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10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10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1040__FDSAUDITLINK__" localSheetId="2" hidden="1">{"fdsup://directions/FAT%20Viewer?VAR:PED=2005&amp;VAR:AUDIT_MODE=SUMMARY&amp;VAR:PERIOD=CY&amp;VAR:AUDIT_ID=186748&amp;VAR:DATE=20060209&amp;action=UPDATE&amp;creator=factset&amp;DOC_NAME=FAT:FMA_audit_SUMMARY.fat&amp;DISPLAY_STRING=Display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Mean&amp;VAR:CHGPERIOD=NA&amp;VAR:FQLFORMULA=FMA_PE&amp;VAR:CURRENCY=NA&amp;VAR:P=4872.046000&amp;VAR:V=19.134240&amp;VAR:","null=.html"}</definedName>
    <definedName name="_1040__FDSAUDITLINK__" localSheetId="3" hidden="1">{"fdsup://directions/FAT%20Viewer?VAR:PED=2005&amp;VAR:AUDIT_MODE=SUMMARY&amp;VAR:PERIOD=CY&amp;VAR:AUDIT_ID=186748&amp;VAR:DATE=20060209&amp;action=UPDATE&amp;creator=factset&amp;DOC_NAME=FAT:FMA_audit_SUMMARY.fat&amp;DISPLAY_STRING=Display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Mean&amp;VAR:CHGPERIOD=NA&amp;VAR:FQLFORMULA=FMA_PE&amp;VAR:CURRENCY=NA&amp;VAR:P=4872.046000&amp;VAR:V=19.134240&amp;VAR:","null=.html"}</definedName>
    <definedName name="_1040__FDSAUDITLINK__" localSheetId="4" hidden="1">{"fdsup://directions/FAT%20Viewer?VAR:PED=2005&amp;VAR:AUDIT_MODE=SUMMARY&amp;VAR:PERIOD=CY&amp;VAR:AUDIT_ID=186748&amp;VAR:DATE=20060209&amp;action=UPDATE&amp;creator=factset&amp;DOC_NAME=FAT:FMA_audit_SUMMARY.fat&amp;DISPLAY_STRING=Display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Mean&amp;VAR:CHGPERIOD=NA&amp;VAR:FQLFORMULA=FMA_PE&amp;VAR:CURRENCY=NA&amp;VAR:P=4872.046000&amp;VAR:V=19.134240&amp;VAR:","null=.html"}</definedName>
    <definedName name="_1040__FDSAUDITLINK__" hidden="1">{"fdsup://directions/FAT%20Viewer?VAR:PED=2005&amp;VAR:AUDIT_MODE=SUMMARY&amp;VAR:PERIOD=CY&amp;VAR:AUDIT_ID=186748&amp;VAR:DATE=20060209&amp;action=UPDATE&amp;creator=factset&amp;DOC_NAME=FAT:FMA_audit_SUMMARY.fat&amp;DISPLAY_STRING=Display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Mean&amp;VAR:CHGPERIOD=NA&amp;VAR:FQLFORMULA=FMA_PE&amp;VAR:CURRENCY=NA&amp;VAR:P=4872.046000&amp;VAR:V=19.134240&amp;VAR:","null=.html"}</definedName>
    <definedName name="_1041__FDSAUDITLINK__" localSheetId="2" hidden="1">{"fdsup://directions/FAT%20Viewer?VAR:PED=2005&amp;VAR:AUDIT_MODE=SUMMARY&amp;VAR:PERIOD=CY&amp;VAR:AUDIT_ID=186748&amp;VAR:DATE=20060208&amp;action=UPDATE&amp;creator=factset&amp;DOC_NAME=FAT:FMA_audit_SUMMARY.fat&amp;DISPLAY_STRING=Display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Mean&amp;VAR:CHGPERIOD=NA&amp;VAR:FQLFORMULA=FMA_PE&amp;VAR:CURRENCY=NA&amp;VAR:P=4826.060000&amp;VAR:V=18.998634&amp;VAR:","null=.html"}</definedName>
    <definedName name="_1041__FDSAUDITLINK__" localSheetId="3" hidden="1">{"fdsup://directions/FAT%20Viewer?VAR:PED=2005&amp;VAR:AUDIT_MODE=SUMMARY&amp;VAR:PERIOD=CY&amp;VAR:AUDIT_ID=186748&amp;VAR:DATE=20060208&amp;action=UPDATE&amp;creator=factset&amp;DOC_NAME=FAT:FMA_audit_SUMMARY.fat&amp;DISPLAY_STRING=Display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Mean&amp;VAR:CHGPERIOD=NA&amp;VAR:FQLFORMULA=FMA_PE&amp;VAR:CURRENCY=NA&amp;VAR:P=4826.060000&amp;VAR:V=18.998634&amp;VAR:","null=.html"}</definedName>
    <definedName name="_1041__FDSAUDITLINK__" localSheetId="4" hidden="1">{"fdsup://directions/FAT%20Viewer?VAR:PED=2005&amp;VAR:AUDIT_MODE=SUMMARY&amp;VAR:PERIOD=CY&amp;VAR:AUDIT_ID=186748&amp;VAR:DATE=20060208&amp;action=UPDATE&amp;creator=factset&amp;DOC_NAME=FAT:FMA_audit_SUMMARY.fat&amp;DISPLAY_STRING=Display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Mean&amp;VAR:CHGPERIOD=NA&amp;VAR:FQLFORMULA=FMA_PE&amp;VAR:CURRENCY=NA&amp;VAR:P=4826.060000&amp;VAR:V=18.998634&amp;VAR:","null=.html"}</definedName>
    <definedName name="_1041__FDSAUDITLINK__" hidden="1">{"fdsup://directions/FAT%20Viewer?VAR:PED=2005&amp;VAR:AUDIT_MODE=SUMMARY&amp;VAR:PERIOD=CY&amp;VAR:AUDIT_ID=186748&amp;VAR:DATE=20060208&amp;action=UPDATE&amp;creator=factset&amp;DOC_NAME=FAT:FMA_audit_SUMMARY.fat&amp;DISPLAY_STRING=Display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Mean&amp;VAR:CHGPERIOD=NA&amp;VAR:FQLFORMULA=FMA_PE&amp;VAR:CURRENCY=NA&amp;VAR:P=4826.060000&amp;VAR:V=18.998634&amp;VAR:","null=.html"}</definedName>
    <definedName name="_1042__FDSAUDITLINK__" localSheetId="2" hidden="1">{"fdsup://directions/FAT%20Viewer?VAR:PED=2005&amp;VAR:AUDIT_MODE=SUMMARY&amp;VAR:PERIOD=CY&amp;VAR:AUDIT_ID=186748&amp;VAR:DATE=20060207&amp;action=UPDATE&amp;creator=factset&amp;DOC_NAME=FAT:FMA_audit_SUMMARY.fat&amp;DISPLAY_STRING=Display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Mean&amp;VAR:CHGPERIOD=NA&amp;VAR:FQLFORMULA=FMA_PE&amp;VAR:CURRENCY=NA&amp;VAR:P=4901.237000&amp;VAR:V=19.291092&amp;VAR:","null=.html"}</definedName>
    <definedName name="_1042__FDSAUDITLINK__" localSheetId="3" hidden="1">{"fdsup://directions/FAT%20Viewer?VAR:PED=2005&amp;VAR:AUDIT_MODE=SUMMARY&amp;VAR:PERIOD=CY&amp;VAR:AUDIT_ID=186748&amp;VAR:DATE=20060207&amp;action=UPDATE&amp;creator=factset&amp;DOC_NAME=FAT:FMA_audit_SUMMARY.fat&amp;DISPLAY_STRING=Display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Mean&amp;VAR:CHGPERIOD=NA&amp;VAR:FQLFORMULA=FMA_PE&amp;VAR:CURRENCY=NA&amp;VAR:P=4901.237000&amp;VAR:V=19.291092&amp;VAR:","null=.html"}</definedName>
    <definedName name="_1042__FDSAUDITLINK__" localSheetId="4" hidden="1">{"fdsup://directions/FAT%20Viewer?VAR:PED=2005&amp;VAR:AUDIT_MODE=SUMMARY&amp;VAR:PERIOD=CY&amp;VAR:AUDIT_ID=186748&amp;VAR:DATE=20060207&amp;action=UPDATE&amp;creator=factset&amp;DOC_NAME=FAT:FMA_audit_SUMMARY.fat&amp;DISPLAY_STRING=Display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Mean&amp;VAR:CHGPERIOD=NA&amp;VAR:FQLFORMULA=FMA_PE&amp;VAR:CURRENCY=NA&amp;VAR:P=4901.237000&amp;VAR:V=19.291092&amp;VAR:","null=.html"}</definedName>
    <definedName name="_1042__FDSAUDITLINK__" hidden="1">{"fdsup://directions/FAT%20Viewer?VAR:PED=2005&amp;VAR:AUDIT_MODE=SUMMARY&amp;VAR:PERIOD=CY&amp;VAR:AUDIT_ID=186748&amp;VAR:DATE=20060207&amp;action=UPDATE&amp;creator=factset&amp;DOC_NAME=FAT:FMA_audit_SUMMARY.fat&amp;DISPLAY_STRING=Display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Mean&amp;VAR:CHGPERIOD=NA&amp;VAR:FQLFORMULA=FMA_PE&amp;VAR:CURRENCY=NA&amp;VAR:P=4901.237000&amp;VAR:V=19.291092&amp;VAR:","null=.html"}</definedName>
    <definedName name="_1043__FDSAUDITLINK__" localSheetId="2" hidden="1">{"fdsup://directions/FAT%20Viewer?VAR:PED=2005&amp;VAR:AUDIT_MODE=SUMMARY&amp;VAR:PERIOD=CY&amp;VAR:AUDIT_ID=186748&amp;VAR:DATE=20060206&amp;action=UPDATE&amp;creator=factset&amp;DOC_NAME=FAT:FMA_audit_SUMMARY.fat&amp;DISPLAY_STRING=Display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Mean&amp;VAR:CHGPERIOD=NA&amp;VAR:FQLFORMULA=FMA_PE&amp;VAR:CURRENCY=NA&amp;VAR:P=4911.087000&amp;VAR:V=19.381006&amp;VAR:","null=.html"}</definedName>
    <definedName name="_1043__FDSAUDITLINK__" localSheetId="3" hidden="1">{"fdsup://directions/FAT%20Viewer?VAR:PED=2005&amp;VAR:AUDIT_MODE=SUMMARY&amp;VAR:PERIOD=CY&amp;VAR:AUDIT_ID=186748&amp;VAR:DATE=20060206&amp;action=UPDATE&amp;creator=factset&amp;DOC_NAME=FAT:FMA_audit_SUMMARY.fat&amp;DISPLAY_STRING=Display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Mean&amp;VAR:CHGPERIOD=NA&amp;VAR:FQLFORMULA=FMA_PE&amp;VAR:CURRENCY=NA&amp;VAR:P=4911.087000&amp;VAR:V=19.381006&amp;VAR:","null=.html"}</definedName>
    <definedName name="_1043__FDSAUDITLINK__" localSheetId="4" hidden="1">{"fdsup://directions/FAT%20Viewer?VAR:PED=2005&amp;VAR:AUDIT_MODE=SUMMARY&amp;VAR:PERIOD=CY&amp;VAR:AUDIT_ID=186748&amp;VAR:DATE=20060206&amp;action=UPDATE&amp;creator=factset&amp;DOC_NAME=FAT:FMA_audit_SUMMARY.fat&amp;DISPLAY_STRING=Display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Mean&amp;VAR:CHGPERIOD=NA&amp;VAR:FQLFORMULA=FMA_PE&amp;VAR:CURRENCY=NA&amp;VAR:P=4911.087000&amp;VAR:V=19.381006&amp;VAR:","null=.html"}</definedName>
    <definedName name="_1043__FDSAUDITLINK__" hidden="1">{"fdsup://directions/FAT%20Viewer?VAR:PED=2005&amp;VAR:AUDIT_MODE=SUMMARY&amp;VAR:PERIOD=CY&amp;VAR:AUDIT_ID=186748&amp;VAR:DATE=20060206&amp;action=UPDATE&amp;creator=factset&amp;DOC_NAME=FAT:FMA_audit_SUMMARY.fat&amp;DISPLAY_STRING=Display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Mean&amp;VAR:CHGPERIOD=NA&amp;VAR:FQLFORMULA=FMA_PE&amp;VAR:CURRENCY=NA&amp;VAR:P=4911.087000&amp;VAR:V=19.381006&amp;VAR:","null=.html"}</definedName>
    <definedName name="_1044__FDSAUDITLINK__" localSheetId="2" hidden="1">{"fdsup://directions/FAT%20Viewer?VAR:PED=2005&amp;VAR:AUDIT_MODE=SUMMARY&amp;VAR:PERIOD=CY&amp;VAR:AUDIT_ID=186748&amp;VAR:DATE=20060203&amp;action=UPDATE&amp;creator=factset&amp;DOC_NAME=FAT:FMA_audit_SUMMARY.fat&amp;DISPLAY_STRING=Display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Mean&amp;VAR:CHGPERIOD=NA&amp;VAR:FQLFORMULA=FMA_PE&amp;VAR:CURRENCY=NA&amp;VAR:P=4880.017000&amp;VAR:V=19.244135&amp;VAR:","null=.html"}</definedName>
    <definedName name="_1044__FDSAUDITLINK__" localSheetId="3" hidden="1">{"fdsup://directions/FAT%20Viewer?VAR:PED=2005&amp;VAR:AUDIT_MODE=SUMMARY&amp;VAR:PERIOD=CY&amp;VAR:AUDIT_ID=186748&amp;VAR:DATE=20060203&amp;action=UPDATE&amp;creator=factset&amp;DOC_NAME=FAT:FMA_audit_SUMMARY.fat&amp;DISPLAY_STRING=Display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Mean&amp;VAR:CHGPERIOD=NA&amp;VAR:FQLFORMULA=FMA_PE&amp;VAR:CURRENCY=NA&amp;VAR:P=4880.017000&amp;VAR:V=19.244135&amp;VAR:","null=.html"}</definedName>
    <definedName name="_1044__FDSAUDITLINK__" localSheetId="4" hidden="1">{"fdsup://directions/FAT%20Viewer?VAR:PED=2005&amp;VAR:AUDIT_MODE=SUMMARY&amp;VAR:PERIOD=CY&amp;VAR:AUDIT_ID=186748&amp;VAR:DATE=20060203&amp;action=UPDATE&amp;creator=factset&amp;DOC_NAME=FAT:FMA_audit_SUMMARY.fat&amp;DISPLAY_STRING=Display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Mean&amp;VAR:CHGPERIOD=NA&amp;VAR:FQLFORMULA=FMA_PE&amp;VAR:CURRENCY=NA&amp;VAR:P=4880.017000&amp;VAR:V=19.244135&amp;VAR:","null=.html"}</definedName>
    <definedName name="_1044__FDSAUDITLINK__" hidden="1">{"fdsup://directions/FAT%20Viewer?VAR:PED=2005&amp;VAR:AUDIT_MODE=SUMMARY&amp;VAR:PERIOD=CY&amp;VAR:AUDIT_ID=186748&amp;VAR:DATE=20060203&amp;action=UPDATE&amp;creator=factset&amp;DOC_NAME=FAT:FMA_audit_SUMMARY.fat&amp;DISPLAY_STRING=Display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Mean&amp;VAR:CHGPERIOD=NA&amp;VAR:FQLFORMULA=FMA_PE&amp;VAR:CURRENCY=NA&amp;VAR:P=4880.017000&amp;VAR:V=19.244135&amp;VAR:","null=.html"}</definedName>
    <definedName name="_1045__FDSAUDITLINK__" localSheetId="2" hidden="1">{"fdsup://directions/FAT%20Viewer?VAR:PED=2005&amp;VAR:AUDIT_MODE=SUMMARY&amp;VAR:PERIOD=CY&amp;VAR:AUDIT_ID=186748&amp;VAR:DATE=20060202&amp;action=UPDATE&amp;creator=factset&amp;DOC_NAME=FAT:FMA_audit_SUMMARY.fat&amp;DISPLAY_STRING=Display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Mean&amp;VAR:CHGPERIOD=NA&amp;VAR:FQLFORMULA=FMA_PE&amp;VAR:CURRENCY=NA&amp;VAR:P=4901.659000&amp;VAR:V=19.329800&amp;VAR:","null=.html"}</definedName>
    <definedName name="_1045__FDSAUDITLINK__" localSheetId="3" hidden="1">{"fdsup://directions/FAT%20Viewer?VAR:PED=2005&amp;VAR:AUDIT_MODE=SUMMARY&amp;VAR:PERIOD=CY&amp;VAR:AUDIT_ID=186748&amp;VAR:DATE=20060202&amp;action=UPDATE&amp;creator=factset&amp;DOC_NAME=FAT:FMA_audit_SUMMARY.fat&amp;DISPLAY_STRING=Display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Mean&amp;VAR:CHGPERIOD=NA&amp;VAR:FQLFORMULA=FMA_PE&amp;VAR:CURRENCY=NA&amp;VAR:P=4901.659000&amp;VAR:V=19.329800&amp;VAR:","null=.html"}</definedName>
    <definedName name="_1045__FDSAUDITLINK__" localSheetId="4" hidden="1">{"fdsup://directions/FAT%20Viewer?VAR:PED=2005&amp;VAR:AUDIT_MODE=SUMMARY&amp;VAR:PERIOD=CY&amp;VAR:AUDIT_ID=186748&amp;VAR:DATE=20060202&amp;action=UPDATE&amp;creator=factset&amp;DOC_NAME=FAT:FMA_audit_SUMMARY.fat&amp;DISPLAY_STRING=Display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Mean&amp;VAR:CHGPERIOD=NA&amp;VAR:FQLFORMULA=FMA_PE&amp;VAR:CURRENCY=NA&amp;VAR:P=4901.659000&amp;VAR:V=19.329800&amp;VAR:","null=.html"}</definedName>
    <definedName name="_1045__FDSAUDITLINK__" hidden="1">{"fdsup://directions/FAT%20Viewer?VAR:PED=2005&amp;VAR:AUDIT_MODE=SUMMARY&amp;VAR:PERIOD=CY&amp;VAR:AUDIT_ID=186748&amp;VAR:DATE=20060202&amp;action=UPDATE&amp;creator=factset&amp;DOC_NAME=FAT:FMA_audit_SUMMARY.fat&amp;DISPLAY_STRING=Display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Mean&amp;VAR:CHGPERIOD=NA&amp;VAR:FQLFORMULA=FMA_PE&amp;VAR:CURRENCY=NA&amp;VAR:P=4901.659000&amp;VAR:V=19.329800&amp;VAR:","null=.html"}</definedName>
    <definedName name="_1046__FDSAUDITLINK__" localSheetId="2" hidden="1">{"fdsup://directions/FAT%20Viewer?VAR:PED=2005&amp;VAR:AUDIT_MODE=SUMMARY&amp;VAR:PERIOD=CY&amp;VAR:AUDIT_ID=186748&amp;VAR:DATE=20060201&amp;action=UPDATE&amp;creator=factset&amp;DOC_NAME=FAT:FMA_audit_SUMMARY.fat&amp;DISPLAY_STRING=Display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Mean&amp;VAR:CHGPERIOD=NA&amp;VAR:FQLFORMULA=FMA_PE&amp;VAR:CURRENCY=NA&amp;VAR:P=4952.582000&amp;VAR:V=19.550428&amp;VAR:","null=.html"}</definedName>
    <definedName name="_1046__FDSAUDITLINK__" localSheetId="3" hidden="1">{"fdsup://directions/FAT%20Viewer?VAR:PED=2005&amp;VAR:AUDIT_MODE=SUMMARY&amp;VAR:PERIOD=CY&amp;VAR:AUDIT_ID=186748&amp;VAR:DATE=20060201&amp;action=UPDATE&amp;creator=factset&amp;DOC_NAME=FAT:FMA_audit_SUMMARY.fat&amp;DISPLAY_STRING=Display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Mean&amp;VAR:CHGPERIOD=NA&amp;VAR:FQLFORMULA=FMA_PE&amp;VAR:CURRENCY=NA&amp;VAR:P=4952.582000&amp;VAR:V=19.550428&amp;VAR:","null=.html"}</definedName>
    <definedName name="_1046__FDSAUDITLINK__" localSheetId="4" hidden="1">{"fdsup://directions/FAT%20Viewer?VAR:PED=2005&amp;VAR:AUDIT_MODE=SUMMARY&amp;VAR:PERIOD=CY&amp;VAR:AUDIT_ID=186748&amp;VAR:DATE=20060201&amp;action=UPDATE&amp;creator=factset&amp;DOC_NAME=FAT:FMA_audit_SUMMARY.fat&amp;DISPLAY_STRING=Display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Mean&amp;VAR:CHGPERIOD=NA&amp;VAR:FQLFORMULA=FMA_PE&amp;VAR:CURRENCY=NA&amp;VAR:P=4952.582000&amp;VAR:V=19.550428&amp;VAR:","null=.html"}</definedName>
    <definedName name="_1046__FDSAUDITLINK__" hidden="1">{"fdsup://directions/FAT%20Viewer?VAR:PED=2005&amp;VAR:AUDIT_MODE=SUMMARY&amp;VAR:PERIOD=CY&amp;VAR:AUDIT_ID=186748&amp;VAR:DATE=20060201&amp;action=UPDATE&amp;creator=factset&amp;DOC_NAME=FAT:FMA_audit_SUMMARY.fat&amp;DISPLAY_STRING=Display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Mean&amp;VAR:CHGPERIOD=NA&amp;VAR:FQLFORMULA=FMA_PE&amp;VAR:CURRENCY=NA&amp;VAR:P=4952.582000&amp;VAR:V=19.550428&amp;VAR:","null=.html"}</definedName>
    <definedName name="_1047__FDSAUDITLINK__" localSheetId="2" hidden="1">{"fdsup://directions/FAT%20Viewer?VAR:PED=2005&amp;VAR:AUDIT_MODE=SUMMARY&amp;VAR:PERIOD=CY&amp;VAR:AUDIT_ID=186748&amp;VAR:DATE=20060131&amp;action=UPDATE&amp;creator=factset&amp;DOC_NAME=FAT:FMA_audit_SUMMARY.fat&amp;DISPLAY_STRING=Display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Mean&amp;VAR:CHGPERIOD=NA&amp;VAR:FQLFORMULA=FMA_PE&amp;VAR:CURRENCY=NA&amp;VAR:P=4925.624000&amp;VAR:V=19.464575&amp;VAR:","null=.html"}</definedName>
    <definedName name="_1047__FDSAUDITLINK__" localSheetId="3" hidden="1">{"fdsup://directions/FAT%20Viewer?VAR:PED=2005&amp;VAR:AUDIT_MODE=SUMMARY&amp;VAR:PERIOD=CY&amp;VAR:AUDIT_ID=186748&amp;VAR:DATE=20060131&amp;action=UPDATE&amp;creator=factset&amp;DOC_NAME=FAT:FMA_audit_SUMMARY.fat&amp;DISPLAY_STRING=Display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Mean&amp;VAR:CHGPERIOD=NA&amp;VAR:FQLFORMULA=FMA_PE&amp;VAR:CURRENCY=NA&amp;VAR:P=4925.624000&amp;VAR:V=19.464575&amp;VAR:","null=.html"}</definedName>
    <definedName name="_1047__FDSAUDITLINK__" localSheetId="4" hidden="1">{"fdsup://directions/FAT%20Viewer?VAR:PED=2005&amp;VAR:AUDIT_MODE=SUMMARY&amp;VAR:PERIOD=CY&amp;VAR:AUDIT_ID=186748&amp;VAR:DATE=20060131&amp;action=UPDATE&amp;creator=factset&amp;DOC_NAME=FAT:FMA_audit_SUMMARY.fat&amp;DISPLAY_STRING=Display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Mean&amp;VAR:CHGPERIOD=NA&amp;VAR:FQLFORMULA=FMA_PE&amp;VAR:CURRENCY=NA&amp;VAR:P=4925.624000&amp;VAR:V=19.464575&amp;VAR:","null=.html"}</definedName>
    <definedName name="_1047__FDSAUDITLINK__" hidden="1">{"fdsup://directions/FAT%20Viewer?VAR:PED=2005&amp;VAR:AUDIT_MODE=SUMMARY&amp;VAR:PERIOD=CY&amp;VAR:AUDIT_ID=186748&amp;VAR:DATE=20060131&amp;action=UPDATE&amp;creator=factset&amp;DOC_NAME=FAT:FMA_audit_SUMMARY.fat&amp;DISPLAY_STRING=Display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Mean&amp;VAR:CHGPERIOD=NA&amp;VAR:FQLFORMULA=FMA_PE&amp;VAR:CURRENCY=NA&amp;VAR:P=4925.624000&amp;VAR:V=19.464575&amp;VAR:","null=.html"}</definedName>
    <definedName name="_1048__FDSAUDITLINK__" localSheetId="2" hidden="1">{"fdsup://directions/FAT%20Viewer?VAR:PED=2005&amp;VAR:AUDIT_MODE=SUMMARY&amp;VAR:PERIOD=CY&amp;VAR:AUDIT_ID=186748&amp;VAR:DATE=20060130&amp;action=UPDATE&amp;creator=factset&amp;DOC_NAME=FAT:FMA_audit_SUMMARY.fat&amp;DISPLAY_STRING=Display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Mean&amp;VAR:CHGPERIOD=NA&amp;VAR:FQLFORMULA=FMA_PE&amp;VAR:CURRENCY=NA&amp;VAR:P=4938.332000&amp;VAR:V=19.468950&amp;VAR:","null=.html"}</definedName>
    <definedName name="_1048__FDSAUDITLINK__" localSheetId="3" hidden="1">{"fdsup://directions/FAT%20Viewer?VAR:PED=2005&amp;VAR:AUDIT_MODE=SUMMARY&amp;VAR:PERIOD=CY&amp;VAR:AUDIT_ID=186748&amp;VAR:DATE=20060130&amp;action=UPDATE&amp;creator=factset&amp;DOC_NAME=FAT:FMA_audit_SUMMARY.fat&amp;DISPLAY_STRING=Display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Mean&amp;VAR:CHGPERIOD=NA&amp;VAR:FQLFORMULA=FMA_PE&amp;VAR:CURRENCY=NA&amp;VAR:P=4938.332000&amp;VAR:V=19.468950&amp;VAR:","null=.html"}</definedName>
    <definedName name="_1048__FDSAUDITLINK__" localSheetId="4" hidden="1">{"fdsup://directions/FAT%20Viewer?VAR:PED=2005&amp;VAR:AUDIT_MODE=SUMMARY&amp;VAR:PERIOD=CY&amp;VAR:AUDIT_ID=186748&amp;VAR:DATE=20060130&amp;action=UPDATE&amp;creator=factset&amp;DOC_NAME=FAT:FMA_audit_SUMMARY.fat&amp;DISPLAY_STRING=Display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Mean&amp;VAR:CHGPERIOD=NA&amp;VAR:FQLFORMULA=FMA_PE&amp;VAR:CURRENCY=NA&amp;VAR:P=4938.332000&amp;VAR:V=19.468950&amp;VAR:","null=.html"}</definedName>
    <definedName name="_1048__FDSAUDITLINK__" hidden="1">{"fdsup://directions/FAT%20Viewer?VAR:PED=2005&amp;VAR:AUDIT_MODE=SUMMARY&amp;VAR:PERIOD=CY&amp;VAR:AUDIT_ID=186748&amp;VAR:DATE=20060130&amp;action=UPDATE&amp;creator=factset&amp;DOC_NAME=FAT:FMA_audit_SUMMARY.fat&amp;DISPLAY_STRING=Display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Mean&amp;VAR:CHGPERIOD=NA&amp;VAR:FQLFORMULA=FMA_PE&amp;VAR:CURRENCY=NA&amp;VAR:P=4938.332000&amp;VAR:V=19.468950&amp;VAR:","null=.html"}</definedName>
    <definedName name="_1049__FDSAUDITLINK__" localSheetId="2" hidden="1">{"fdsup://directions/FAT%20Viewer?VAR:PED=2005&amp;VAR:AUDIT_MODE=SUMMARY&amp;VAR:PERIOD=CY&amp;VAR:AUDIT_ID=186748&amp;VAR:DATE=20060127&amp;action=UPDATE&amp;creator=factset&amp;DOC_NAME=FAT:FMA_audit_SUMMARY.fat&amp;DISPLAY_STRING=Display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Mean&amp;VAR:CHGPERIOD=NA&amp;VAR:FQLFORMULA=FMA_PE&amp;VAR:CURRENCY=NA&amp;VAR:P=4914.342000&amp;VAR:V=19.488268&amp;VAR:","null=.html"}</definedName>
    <definedName name="_1049__FDSAUDITLINK__" localSheetId="3" hidden="1">{"fdsup://directions/FAT%20Viewer?VAR:PED=2005&amp;VAR:AUDIT_MODE=SUMMARY&amp;VAR:PERIOD=CY&amp;VAR:AUDIT_ID=186748&amp;VAR:DATE=20060127&amp;action=UPDATE&amp;creator=factset&amp;DOC_NAME=FAT:FMA_audit_SUMMARY.fat&amp;DISPLAY_STRING=Display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Mean&amp;VAR:CHGPERIOD=NA&amp;VAR:FQLFORMULA=FMA_PE&amp;VAR:CURRENCY=NA&amp;VAR:P=4914.342000&amp;VAR:V=19.488268&amp;VAR:","null=.html"}</definedName>
    <definedName name="_1049__FDSAUDITLINK__" localSheetId="4" hidden="1">{"fdsup://directions/FAT%20Viewer?VAR:PED=2005&amp;VAR:AUDIT_MODE=SUMMARY&amp;VAR:PERIOD=CY&amp;VAR:AUDIT_ID=186748&amp;VAR:DATE=20060127&amp;action=UPDATE&amp;creator=factset&amp;DOC_NAME=FAT:FMA_audit_SUMMARY.fat&amp;DISPLAY_STRING=Display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Mean&amp;VAR:CHGPERIOD=NA&amp;VAR:FQLFORMULA=FMA_PE&amp;VAR:CURRENCY=NA&amp;VAR:P=4914.342000&amp;VAR:V=19.488268&amp;VAR:","null=.html"}</definedName>
    <definedName name="_1049__FDSAUDITLINK__" hidden="1">{"fdsup://directions/FAT%20Viewer?VAR:PED=2005&amp;VAR:AUDIT_MODE=SUMMARY&amp;VAR:PERIOD=CY&amp;VAR:AUDIT_ID=186748&amp;VAR:DATE=20060127&amp;action=UPDATE&amp;creator=factset&amp;DOC_NAME=FAT:FMA_audit_SUMMARY.fat&amp;DISPLAY_STRING=Display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Mean&amp;VAR:CHGPERIOD=NA&amp;VAR:FQLFORMULA=FMA_PE&amp;VAR:CURRENCY=NA&amp;VAR:P=4914.342000&amp;VAR:V=19.488268&amp;VAR:","null=.html"}</definedName>
    <definedName name="_10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10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10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10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1050__FDSAUDITLINK__" localSheetId="2" hidden="1">{"fdsup://directions/FAT%20Viewer?VAR:PED=2005&amp;VAR:AUDIT_MODE=SUMMARY&amp;VAR:PERIOD=CY&amp;VAR:AUDIT_ID=186748&amp;VAR:DATE=20060126&amp;action=UPDATE&amp;creator=factset&amp;DOC_NAME=FAT:FMA_audit_SUMMARY.fat&amp;DISPLAY_STRING=Display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Mean&amp;VAR:CHGPERIOD=NA&amp;VAR:FQLFORMULA=FMA_PE&amp;VAR:CURRENCY=NA&amp;VAR:P=4856.613000&amp;VAR:V=19.491950&amp;VAR:","null=.html"}</definedName>
    <definedName name="_1050__FDSAUDITLINK__" localSheetId="3" hidden="1">{"fdsup://directions/FAT%20Viewer?VAR:PED=2005&amp;VAR:AUDIT_MODE=SUMMARY&amp;VAR:PERIOD=CY&amp;VAR:AUDIT_ID=186748&amp;VAR:DATE=20060126&amp;action=UPDATE&amp;creator=factset&amp;DOC_NAME=FAT:FMA_audit_SUMMARY.fat&amp;DISPLAY_STRING=Display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Mean&amp;VAR:CHGPERIOD=NA&amp;VAR:FQLFORMULA=FMA_PE&amp;VAR:CURRENCY=NA&amp;VAR:P=4856.613000&amp;VAR:V=19.491950&amp;VAR:","null=.html"}</definedName>
    <definedName name="_1050__FDSAUDITLINK__" localSheetId="4" hidden="1">{"fdsup://directions/FAT%20Viewer?VAR:PED=2005&amp;VAR:AUDIT_MODE=SUMMARY&amp;VAR:PERIOD=CY&amp;VAR:AUDIT_ID=186748&amp;VAR:DATE=20060126&amp;action=UPDATE&amp;creator=factset&amp;DOC_NAME=FAT:FMA_audit_SUMMARY.fat&amp;DISPLAY_STRING=Display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Mean&amp;VAR:CHGPERIOD=NA&amp;VAR:FQLFORMULA=FMA_PE&amp;VAR:CURRENCY=NA&amp;VAR:P=4856.613000&amp;VAR:V=19.491950&amp;VAR:","null=.html"}</definedName>
    <definedName name="_1050__FDSAUDITLINK__" hidden="1">{"fdsup://directions/FAT%20Viewer?VAR:PED=2005&amp;VAR:AUDIT_MODE=SUMMARY&amp;VAR:PERIOD=CY&amp;VAR:AUDIT_ID=186748&amp;VAR:DATE=20060126&amp;action=UPDATE&amp;creator=factset&amp;DOC_NAME=FAT:FMA_audit_SUMMARY.fat&amp;DISPLAY_STRING=Display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Mean&amp;VAR:CHGPERIOD=NA&amp;VAR:FQLFORMULA=FMA_PE&amp;VAR:CURRENCY=NA&amp;VAR:P=4856.613000&amp;VAR:V=19.491950&amp;VAR:","null=.html"}</definedName>
    <definedName name="_1051__FDSAUDITLINK__" localSheetId="2" hidden="1">{"fdsup://directions/FAT%20Viewer?VAR:PED=2005&amp;VAR:AUDIT_MODE=SUMMARY&amp;VAR:PERIOD=CY&amp;VAR:AUDIT_ID=186748&amp;VAR:DATE=20060125&amp;action=UPDATE&amp;creator=factset&amp;DOC_NAME=FAT:FMA_audit_SUMMARY.fat&amp;DISPLAY_STRING=Display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Mean&amp;VAR:CHGPERIOD=NA&amp;VAR:FQLFORMULA=FMA_PE&amp;VAR:CURRENCY=NA&amp;VAR:P=4856.613000&amp;VAR:V=19.592130&amp;VAR:","null=.html"}</definedName>
    <definedName name="_1051__FDSAUDITLINK__" localSheetId="3" hidden="1">{"fdsup://directions/FAT%20Viewer?VAR:PED=2005&amp;VAR:AUDIT_MODE=SUMMARY&amp;VAR:PERIOD=CY&amp;VAR:AUDIT_ID=186748&amp;VAR:DATE=20060125&amp;action=UPDATE&amp;creator=factset&amp;DOC_NAME=FAT:FMA_audit_SUMMARY.fat&amp;DISPLAY_STRING=Display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Mean&amp;VAR:CHGPERIOD=NA&amp;VAR:FQLFORMULA=FMA_PE&amp;VAR:CURRENCY=NA&amp;VAR:P=4856.613000&amp;VAR:V=19.592130&amp;VAR:","null=.html"}</definedName>
    <definedName name="_1051__FDSAUDITLINK__" localSheetId="4" hidden="1">{"fdsup://directions/FAT%20Viewer?VAR:PED=2005&amp;VAR:AUDIT_MODE=SUMMARY&amp;VAR:PERIOD=CY&amp;VAR:AUDIT_ID=186748&amp;VAR:DATE=20060125&amp;action=UPDATE&amp;creator=factset&amp;DOC_NAME=FAT:FMA_audit_SUMMARY.fat&amp;DISPLAY_STRING=Display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Mean&amp;VAR:CHGPERIOD=NA&amp;VAR:FQLFORMULA=FMA_PE&amp;VAR:CURRENCY=NA&amp;VAR:P=4856.613000&amp;VAR:V=19.592130&amp;VAR:","null=.html"}</definedName>
    <definedName name="_1051__FDSAUDITLINK__" hidden="1">{"fdsup://directions/FAT%20Viewer?VAR:PED=2005&amp;VAR:AUDIT_MODE=SUMMARY&amp;VAR:PERIOD=CY&amp;VAR:AUDIT_ID=186748&amp;VAR:DATE=20060125&amp;action=UPDATE&amp;creator=factset&amp;DOC_NAME=FAT:FMA_audit_SUMMARY.fat&amp;DISPLAY_STRING=Display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Mean&amp;VAR:CHGPERIOD=NA&amp;VAR:FQLFORMULA=FMA_PE&amp;VAR:CURRENCY=NA&amp;VAR:P=4856.613000&amp;VAR:V=19.592130&amp;VAR:","null=.html"}</definedName>
    <definedName name="_1052__FDSAUDITLINK__" localSheetId="2" hidden="1">{"fdsup://directions/FAT%20Viewer?VAR:PED=2005&amp;VAR:AUDIT_MODE=SUMMARY&amp;VAR:PERIOD=CY&amp;VAR:AUDIT_ID=186748&amp;VAR:DATE=20060124&amp;action=UPDATE&amp;creator=factset&amp;DOC_NAME=FAT:FMA_audit_SUMMARY.fat&amp;DISPLAY_STRING=Display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Mean&amp;VAR:CHGPERIOD=NA&amp;VAR:FQLFORMULA=FMA_PE&amp;VAR:CURRENCY=NA&amp;VAR:P=4820.794000&amp;VAR:V=19.438595&amp;VAR:","null=.html"}</definedName>
    <definedName name="_1052__FDSAUDITLINK__" localSheetId="3" hidden="1">{"fdsup://directions/FAT%20Viewer?VAR:PED=2005&amp;VAR:AUDIT_MODE=SUMMARY&amp;VAR:PERIOD=CY&amp;VAR:AUDIT_ID=186748&amp;VAR:DATE=20060124&amp;action=UPDATE&amp;creator=factset&amp;DOC_NAME=FAT:FMA_audit_SUMMARY.fat&amp;DISPLAY_STRING=Display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Mean&amp;VAR:CHGPERIOD=NA&amp;VAR:FQLFORMULA=FMA_PE&amp;VAR:CURRENCY=NA&amp;VAR:P=4820.794000&amp;VAR:V=19.438595&amp;VAR:","null=.html"}</definedName>
    <definedName name="_1052__FDSAUDITLINK__" localSheetId="4" hidden="1">{"fdsup://directions/FAT%20Viewer?VAR:PED=2005&amp;VAR:AUDIT_MODE=SUMMARY&amp;VAR:PERIOD=CY&amp;VAR:AUDIT_ID=186748&amp;VAR:DATE=20060124&amp;action=UPDATE&amp;creator=factset&amp;DOC_NAME=FAT:FMA_audit_SUMMARY.fat&amp;DISPLAY_STRING=Display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Mean&amp;VAR:CHGPERIOD=NA&amp;VAR:FQLFORMULA=FMA_PE&amp;VAR:CURRENCY=NA&amp;VAR:P=4820.794000&amp;VAR:V=19.438595&amp;VAR:","null=.html"}</definedName>
    <definedName name="_1052__FDSAUDITLINK__" hidden="1">{"fdsup://directions/FAT%20Viewer?VAR:PED=2005&amp;VAR:AUDIT_MODE=SUMMARY&amp;VAR:PERIOD=CY&amp;VAR:AUDIT_ID=186748&amp;VAR:DATE=20060124&amp;action=UPDATE&amp;creator=factset&amp;DOC_NAME=FAT:FMA_audit_SUMMARY.fat&amp;DISPLAY_STRING=Display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Mean&amp;VAR:CHGPERIOD=NA&amp;VAR:FQLFORMULA=FMA_PE&amp;VAR:CURRENCY=NA&amp;VAR:P=4820.794000&amp;VAR:V=19.438595&amp;VAR:","null=.html"}</definedName>
    <definedName name="_1053__FDSAUDITLINK__" localSheetId="2" hidden="1">{"fdsup://directions/FAT%20Viewer?VAR:PED=2005&amp;VAR:AUDIT_MODE=SUMMARY&amp;VAR:PERIOD=CY&amp;VAR:AUDIT_ID=186748&amp;VAR:DATE=20060123&amp;action=UPDATE&amp;creator=factset&amp;DOC_NAME=FAT:FMA_audit_SUMMARY.fat&amp;DISPLAY_STRING=Display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Mean&amp;VAR:CHGPERIOD=NA&amp;VAR:FQLFORMULA=FMA_PE&amp;VAR:CURRENCY=NA&amp;VAR:P=4807.869000&amp;VAR:V=19.372230&amp;VAR:","null=.html"}</definedName>
    <definedName name="_1053__FDSAUDITLINK__" localSheetId="3" hidden="1">{"fdsup://directions/FAT%20Viewer?VAR:PED=2005&amp;VAR:AUDIT_MODE=SUMMARY&amp;VAR:PERIOD=CY&amp;VAR:AUDIT_ID=186748&amp;VAR:DATE=20060123&amp;action=UPDATE&amp;creator=factset&amp;DOC_NAME=FAT:FMA_audit_SUMMARY.fat&amp;DISPLAY_STRING=Display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Mean&amp;VAR:CHGPERIOD=NA&amp;VAR:FQLFORMULA=FMA_PE&amp;VAR:CURRENCY=NA&amp;VAR:P=4807.869000&amp;VAR:V=19.372230&amp;VAR:","null=.html"}</definedName>
    <definedName name="_1053__FDSAUDITLINK__" localSheetId="4" hidden="1">{"fdsup://directions/FAT%20Viewer?VAR:PED=2005&amp;VAR:AUDIT_MODE=SUMMARY&amp;VAR:PERIOD=CY&amp;VAR:AUDIT_ID=186748&amp;VAR:DATE=20060123&amp;action=UPDATE&amp;creator=factset&amp;DOC_NAME=FAT:FMA_audit_SUMMARY.fat&amp;DISPLAY_STRING=Display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Mean&amp;VAR:CHGPERIOD=NA&amp;VAR:FQLFORMULA=FMA_PE&amp;VAR:CURRENCY=NA&amp;VAR:P=4807.869000&amp;VAR:V=19.372230&amp;VAR:","null=.html"}</definedName>
    <definedName name="_1053__FDSAUDITLINK__" hidden="1">{"fdsup://directions/FAT%20Viewer?VAR:PED=2005&amp;VAR:AUDIT_MODE=SUMMARY&amp;VAR:PERIOD=CY&amp;VAR:AUDIT_ID=186748&amp;VAR:DATE=20060123&amp;action=UPDATE&amp;creator=factset&amp;DOC_NAME=FAT:FMA_audit_SUMMARY.fat&amp;DISPLAY_STRING=Display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Mean&amp;VAR:CHGPERIOD=NA&amp;VAR:FQLFORMULA=FMA_PE&amp;VAR:CURRENCY=NA&amp;VAR:P=4807.869000&amp;VAR:V=19.372230&amp;VAR:","null=.html"}</definedName>
    <definedName name="_1054__FDSAUDITLINK__" localSheetId="2" hidden="1">{"fdsup://directions/FAT%20Viewer?VAR:PED=2005&amp;VAR:AUDIT_MODE=SUMMARY&amp;VAR:PERIOD=CY&amp;VAR:AUDIT_ID=186748&amp;VAR:DATE=20060120&amp;action=UPDATE&amp;creator=factset&amp;DOC_NAME=FAT:FMA_audit_SUMMARY.fat&amp;DISPLAY_STRING=Display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Mean&amp;VAR:CHGPERIOD=NA&amp;VAR:FQLFORMULA=FMA_PE&amp;VAR:CURRENCY=NA&amp;VAR:P=4849.809000&amp;VAR:V=19.633030&amp;VAR:","null=.html"}</definedName>
    <definedName name="_1054__FDSAUDITLINK__" localSheetId="3" hidden="1">{"fdsup://directions/FAT%20Viewer?VAR:PED=2005&amp;VAR:AUDIT_MODE=SUMMARY&amp;VAR:PERIOD=CY&amp;VAR:AUDIT_ID=186748&amp;VAR:DATE=20060120&amp;action=UPDATE&amp;creator=factset&amp;DOC_NAME=FAT:FMA_audit_SUMMARY.fat&amp;DISPLAY_STRING=Display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Mean&amp;VAR:CHGPERIOD=NA&amp;VAR:FQLFORMULA=FMA_PE&amp;VAR:CURRENCY=NA&amp;VAR:P=4849.809000&amp;VAR:V=19.633030&amp;VAR:","null=.html"}</definedName>
    <definedName name="_1054__FDSAUDITLINK__" localSheetId="4" hidden="1">{"fdsup://directions/FAT%20Viewer?VAR:PED=2005&amp;VAR:AUDIT_MODE=SUMMARY&amp;VAR:PERIOD=CY&amp;VAR:AUDIT_ID=186748&amp;VAR:DATE=20060120&amp;action=UPDATE&amp;creator=factset&amp;DOC_NAME=FAT:FMA_audit_SUMMARY.fat&amp;DISPLAY_STRING=Display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Mean&amp;VAR:CHGPERIOD=NA&amp;VAR:FQLFORMULA=FMA_PE&amp;VAR:CURRENCY=NA&amp;VAR:P=4849.809000&amp;VAR:V=19.633030&amp;VAR:","null=.html"}</definedName>
    <definedName name="_1054__FDSAUDITLINK__" hidden="1">{"fdsup://directions/FAT%20Viewer?VAR:PED=2005&amp;VAR:AUDIT_MODE=SUMMARY&amp;VAR:PERIOD=CY&amp;VAR:AUDIT_ID=186748&amp;VAR:DATE=20060120&amp;action=UPDATE&amp;creator=factset&amp;DOC_NAME=FAT:FMA_audit_SUMMARY.fat&amp;DISPLAY_STRING=Display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Mean&amp;VAR:CHGPERIOD=NA&amp;VAR:FQLFORMULA=FMA_PE&amp;VAR:CURRENCY=NA&amp;VAR:P=4849.809000&amp;VAR:V=19.633030&amp;VAR:","null=.html"}</definedName>
    <definedName name="_1055__FDSAUDITLINK__" localSheetId="2" hidden="1">{"fdsup://directions/FAT%20Viewer?VAR:PED=2005&amp;VAR:AUDIT_MODE=SUMMARY&amp;VAR:PERIOD=CY&amp;VAR:AUDIT_ID=186748&amp;VAR:DATE=20060119&amp;action=UPDATE&amp;creator=factset&amp;DOC_NAME=FAT:FMA_audit_SUMMARY.fat&amp;DISPLAY_STRING=Display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Mean&amp;VAR:CHGPERIOD=NA&amp;VAR:FQLFORMULA=FMA_PE&amp;VAR:CURRENCY=NA&amp;VAR:P=4835.650000&amp;VAR:V=19.619291&amp;VAR:","null=.html"}</definedName>
    <definedName name="_1055__FDSAUDITLINK__" localSheetId="3" hidden="1">{"fdsup://directions/FAT%20Viewer?VAR:PED=2005&amp;VAR:AUDIT_MODE=SUMMARY&amp;VAR:PERIOD=CY&amp;VAR:AUDIT_ID=186748&amp;VAR:DATE=20060119&amp;action=UPDATE&amp;creator=factset&amp;DOC_NAME=FAT:FMA_audit_SUMMARY.fat&amp;DISPLAY_STRING=Display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Mean&amp;VAR:CHGPERIOD=NA&amp;VAR:FQLFORMULA=FMA_PE&amp;VAR:CURRENCY=NA&amp;VAR:P=4835.650000&amp;VAR:V=19.619291&amp;VAR:","null=.html"}</definedName>
    <definedName name="_1055__FDSAUDITLINK__" localSheetId="4" hidden="1">{"fdsup://directions/FAT%20Viewer?VAR:PED=2005&amp;VAR:AUDIT_MODE=SUMMARY&amp;VAR:PERIOD=CY&amp;VAR:AUDIT_ID=186748&amp;VAR:DATE=20060119&amp;action=UPDATE&amp;creator=factset&amp;DOC_NAME=FAT:FMA_audit_SUMMARY.fat&amp;DISPLAY_STRING=Display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Mean&amp;VAR:CHGPERIOD=NA&amp;VAR:FQLFORMULA=FMA_PE&amp;VAR:CURRENCY=NA&amp;VAR:P=4835.650000&amp;VAR:V=19.619291&amp;VAR:","null=.html"}</definedName>
    <definedName name="_1055__FDSAUDITLINK__" hidden="1">{"fdsup://directions/FAT%20Viewer?VAR:PED=2005&amp;VAR:AUDIT_MODE=SUMMARY&amp;VAR:PERIOD=CY&amp;VAR:AUDIT_ID=186748&amp;VAR:DATE=20060119&amp;action=UPDATE&amp;creator=factset&amp;DOC_NAME=FAT:FMA_audit_SUMMARY.fat&amp;DISPLAY_STRING=Display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Mean&amp;VAR:CHGPERIOD=NA&amp;VAR:FQLFORMULA=FMA_PE&amp;VAR:CURRENCY=NA&amp;VAR:P=4835.650000&amp;VAR:V=19.619291&amp;VAR:","null=.html"}</definedName>
    <definedName name="_1056__FDSAUDITLINK__" localSheetId="2" hidden="1">{"fdsup://directions/FAT%20Viewer?VAR:PED=2005&amp;VAR:AUDIT_MODE=SUMMARY&amp;VAR:PERIOD=CY&amp;VAR:AUDIT_ID=186748&amp;VAR:DATE=20060118&amp;action=UPDATE&amp;creator=factset&amp;DOC_NAME=FAT:FMA_audit_SUMMARY.fat&amp;DISPLAY_STRING=Display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Mean&amp;VAR:CHGPERIOD=NA&amp;VAR:FQLFORMULA=FMA_PE&amp;VAR:CURRENCY=NA&amp;VAR:P=4782.155000&amp;VAR:V=19.335530&amp;VAR:","null=.html"}</definedName>
    <definedName name="_1056__FDSAUDITLINK__" localSheetId="3" hidden="1">{"fdsup://directions/FAT%20Viewer?VAR:PED=2005&amp;VAR:AUDIT_MODE=SUMMARY&amp;VAR:PERIOD=CY&amp;VAR:AUDIT_ID=186748&amp;VAR:DATE=20060118&amp;action=UPDATE&amp;creator=factset&amp;DOC_NAME=FAT:FMA_audit_SUMMARY.fat&amp;DISPLAY_STRING=Display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Mean&amp;VAR:CHGPERIOD=NA&amp;VAR:FQLFORMULA=FMA_PE&amp;VAR:CURRENCY=NA&amp;VAR:P=4782.155000&amp;VAR:V=19.335530&amp;VAR:","null=.html"}</definedName>
    <definedName name="_1056__FDSAUDITLINK__" localSheetId="4" hidden="1">{"fdsup://directions/FAT%20Viewer?VAR:PED=2005&amp;VAR:AUDIT_MODE=SUMMARY&amp;VAR:PERIOD=CY&amp;VAR:AUDIT_ID=186748&amp;VAR:DATE=20060118&amp;action=UPDATE&amp;creator=factset&amp;DOC_NAME=FAT:FMA_audit_SUMMARY.fat&amp;DISPLAY_STRING=Display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Mean&amp;VAR:CHGPERIOD=NA&amp;VAR:FQLFORMULA=FMA_PE&amp;VAR:CURRENCY=NA&amp;VAR:P=4782.155000&amp;VAR:V=19.335530&amp;VAR:","null=.html"}</definedName>
    <definedName name="_1056__FDSAUDITLINK__" hidden="1">{"fdsup://directions/FAT%20Viewer?VAR:PED=2005&amp;VAR:AUDIT_MODE=SUMMARY&amp;VAR:PERIOD=CY&amp;VAR:AUDIT_ID=186748&amp;VAR:DATE=20060118&amp;action=UPDATE&amp;creator=factset&amp;DOC_NAME=FAT:FMA_audit_SUMMARY.fat&amp;DISPLAY_STRING=Display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Mean&amp;VAR:CHGPERIOD=NA&amp;VAR:FQLFORMULA=FMA_PE&amp;VAR:CURRENCY=NA&amp;VAR:P=4782.155000&amp;VAR:V=19.335530&amp;VAR:","null=.html"}</definedName>
    <definedName name="_1057__FDSAUDITLINK__" localSheetId="2" hidden="1">{"fdsup://directions/FAT%20Viewer?VAR:PED=2005&amp;VAR:AUDIT_MODE=SUMMARY&amp;VAR:PERIOD=CY&amp;VAR:AUDIT_ID=186748&amp;VAR:DATE=20060117&amp;action=UPDATE&amp;creator=factset&amp;DOC_NAME=FAT:FMA_audit_SUMMARY.fat&amp;DISPLAY_STRING=Display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Mean&amp;VAR:CHGPERIOD=NA&amp;VAR:FQLFORMULA=FMA_PE&amp;VAR:CURRENCY=NA&amp;VAR:P=4861.110000&amp;VAR:V=19.639835&amp;VAR:","null=.html"}</definedName>
    <definedName name="_1057__FDSAUDITLINK__" localSheetId="3" hidden="1">{"fdsup://directions/FAT%20Viewer?VAR:PED=2005&amp;VAR:AUDIT_MODE=SUMMARY&amp;VAR:PERIOD=CY&amp;VAR:AUDIT_ID=186748&amp;VAR:DATE=20060117&amp;action=UPDATE&amp;creator=factset&amp;DOC_NAME=FAT:FMA_audit_SUMMARY.fat&amp;DISPLAY_STRING=Display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Mean&amp;VAR:CHGPERIOD=NA&amp;VAR:FQLFORMULA=FMA_PE&amp;VAR:CURRENCY=NA&amp;VAR:P=4861.110000&amp;VAR:V=19.639835&amp;VAR:","null=.html"}</definedName>
    <definedName name="_1057__FDSAUDITLINK__" localSheetId="4" hidden="1">{"fdsup://directions/FAT%20Viewer?VAR:PED=2005&amp;VAR:AUDIT_MODE=SUMMARY&amp;VAR:PERIOD=CY&amp;VAR:AUDIT_ID=186748&amp;VAR:DATE=20060117&amp;action=UPDATE&amp;creator=factset&amp;DOC_NAME=FAT:FMA_audit_SUMMARY.fat&amp;DISPLAY_STRING=Display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Mean&amp;VAR:CHGPERIOD=NA&amp;VAR:FQLFORMULA=FMA_PE&amp;VAR:CURRENCY=NA&amp;VAR:P=4861.110000&amp;VAR:V=19.639835&amp;VAR:","null=.html"}</definedName>
    <definedName name="_1057__FDSAUDITLINK__" hidden="1">{"fdsup://directions/FAT%20Viewer?VAR:PED=2005&amp;VAR:AUDIT_MODE=SUMMARY&amp;VAR:PERIOD=CY&amp;VAR:AUDIT_ID=186748&amp;VAR:DATE=20060117&amp;action=UPDATE&amp;creator=factset&amp;DOC_NAME=FAT:FMA_audit_SUMMARY.fat&amp;DISPLAY_STRING=Display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Mean&amp;VAR:CHGPERIOD=NA&amp;VAR:FQLFORMULA=FMA_PE&amp;VAR:CURRENCY=NA&amp;VAR:P=4861.110000&amp;VAR:V=19.639835&amp;VAR:","null=.html"}</definedName>
    <definedName name="_1058__FDSAUDITLINK__" localSheetId="2" hidden="1">{"fdsup://directions/FAT%20Viewer?VAR:PED=2005&amp;VAR:AUDIT_MODE=SUMMARY&amp;VAR:PERIOD=CY&amp;VAR:AUDIT_ID=186748&amp;VAR:DATE=20060116&amp;action=UPDATE&amp;creator=factset&amp;DOC_NAME=FAT:FMA_audit_SUMMARY.fat&amp;DISPLAY_STRING=Display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Mean&amp;VAR:CHGPERIOD=NA&amp;VAR:FQLFORMULA=FMA_PE&amp;VAR:CURRENCY=NA&amp;VAR:P=4831.015000&amp;VAR:V=19.473976&amp;VAR:","null=.html"}</definedName>
    <definedName name="_1058__FDSAUDITLINK__" localSheetId="3" hidden="1">{"fdsup://directions/FAT%20Viewer?VAR:PED=2005&amp;VAR:AUDIT_MODE=SUMMARY&amp;VAR:PERIOD=CY&amp;VAR:AUDIT_ID=186748&amp;VAR:DATE=20060116&amp;action=UPDATE&amp;creator=factset&amp;DOC_NAME=FAT:FMA_audit_SUMMARY.fat&amp;DISPLAY_STRING=Display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Mean&amp;VAR:CHGPERIOD=NA&amp;VAR:FQLFORMULA=FMA_PE&amp;VAR:CURRENCY=NA&amp;VAR:P=4831.015000&amp;VAR:V=19.473976&amp;VAR:","null=.html"}</definedName>
    <definedName name="_1058__FDSAUDITLINK__" localSheetId="4" hidden="1">{"fdsup://directions/FAT%20Viewer?VAR:PED=2005&amp;VAR:AUDIT_MODE=SUMMARY&amp;VAR:PERIOD=CY&amp;VAR:AUDIT_ID=186748&amp;VAR:DATE=20060116&amp;action=UPDATE&amp;creator=factset&amp;DOC_NAME=FAT:FMA_audit_SUMMARY.fat&amp;DISPLAY_STRING=Display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Mean&amp;VAR:CHGPERIOD=NA&amp;VAR:FQLFORMULA=FMA_PE&amp;VAR:CURRENCY=NA&amp;VAR:P=4831.015000&amp;VAR:V=19.473976&amp;VAR:","null=.html"}</definedName>
    <definedName name="_1058__FDSAUDITLINK__" hidden="1">{"fdsup://directions/FAT%20Viewer?VAR:PED=2005&amp;VAR:AUDIT_MODE=SUMMARY&amp;VAR:PERIOD=CY&amp;VAR:AUDIT_ID=186748&amp;VAR:DATE=20060116&amp;action=UPDATE&amp;creator=factset&amp;DOC_NAME=FAT:FMA_audit_SUMMARY.fat&amp;DISPLAY_STRING=Display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Mean&amp;VAR:CHGPERIOD=NA&amp;VAR:FQLFORMULA=FMA_PE&amp;VAR:CURRENCY=NA&amp;VAR:P=4831.015000&amp;VAR:V=19.473976&amp;VAR:","null=.html"}</definedName>
    <definedName name="_1059__FDSAUDITLINK__" localSheetId="2" hidden="1">{"fdsup://directions/FAT%20Viewer?VAR:PED=2005&amp;VAR:AUDIT_MODE=SUMMARY&amp;VAR:PERIOD=CY&amp;VAR:AUDIT_ID=186748&amp;VAR:DATE=20060113&amp;action=UPDATE&amp;creator=factset&amp;DOC_NAME=FAT:FMA_audit_SUMMARY.fat&amp;DISPLAY_STRING=Display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Mean&amp;VAR:CHGPERIOD=NA&amp;VAR:FQLFORMULA=FMA_PE&amp;VAR:CURRENCY=NA&amp;VAR:P=4830.659000&amp;VAR:V=19.474962&amp;VAR:","null=.html"}</definedName>
    <definedName name="_1059__FDSAUDITLINK__" localSheetId="3" hidden="1">{"fdsup://directions/FAT%20Viewer?VAR:PED=2005&amp;VAR:AUDIT_MODE=SUMMARY&amp;VAR:PERIOD=CY&amp;VAR:AUDIT_ID=186748&amp;VAR:DATE=20060113&amp;action=UPDATE&amp;creator=factset&amp;DOC_NAME=FAT:FMA_audit_SUMMARY.fat&amp;DISPLAY_STRING=Display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Mean&amp;VAR:CHGPERIOD=NA&amp;VAR:FQLFORMULA=FMA_PE&amp;VAR:CURRENCY=NA&amp;VAR:P=4830.659000&amp;VAR:V=19.474962&amp;VAR:","null=.html"}</definedName>
    <definedName name="_1059__FDSAUDITLINK__" localSheetId="4" hidden="1">{"fdsup://directions/FAT%20Viewer?VAR:PED=2005&amp;VAR:AUDIT_MODE=SUMMARY&amp;VAR:PERIOD=CY&amp;VAR:AUDIT_ID=186748&amp;VAR:DATE=20060113&amp;action=UPDATE&amp;creator=factset&amp;DOC_NAME=FAT:FMA_audit_SUMMARY.fat&amp;DISPLAY_STRING=Display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Mean&amp;VAR:CHGPERIOD=NA&amp;VAR:FQLFORMULA=FMA_PE&amp;VAR:CURRENCY=NA&amp;VAR:P=4830.659000&amp;VAR:V=19.474962&amp;VAR:","null=.html"}</definedName>
    <definedName name="_1059__FDSAUDITLINK__" hidden="1">{"fdsup://directions/FAT%20Viewer?VAR:PED=2005&amp;VAR:AUDIT_MODE=SUMMARY&amp;VAR:PERIOD=CY&amp;VAR:AUDIT_ID=186748&amp;VAR:DATE=20060113&amp;action=UPDATE&amp;creator=factset&amp;DOC_NAME=FAT:FMA_audit_SUMMARY.fat&amp;DISPLAY_STRING=Display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Mean&amp;VAR:CHGPERIOD=NA&amp;VAR:FQLFORMULA=FMA_PE&amp;VAR:CURRENCY=NA&amp;VAR:P=4830.659000&amp;VAR:V=19.474962&amp;VAR:","null=.html"}</definedName>
    <definedName name="_10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10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10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10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1060__FDSAUDITLINK__" localSheetId="2" hidden="1">{"fdsup://directions/FAT%20Viewer?VAR:PED=2005&amp;VAR:AUDIT_MODE=SUMMARY&amp;VAR:PERIOD=CY&amp;VAR:AUDIT_ID=186748&amp;VAR:DATE=20060112&amp;action=UPDATE&amp;creator=factset&amp;DOC_NAME=FAT:FMA_audit_SUMMARY.fat&amp;DISPLAY_STRING=Display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Mean&amp;VAR:CHGPERIOD=NA&amp;VAR:FQLFORMULA=FMA_PE&amp;VAR:CURRENCY=NA&amp;VAR:P=4830.704000&amp;VAR:V=19.429270&amp;VAR:","null=.html"}</definedName>
    <definedName name="_1060__FDSAUDITLINK__" localSheetId="3" hidden="1">{"fdsup://directions/FAT%20Viewer?VAR:PED=2005&amp;VAR:AUDIT_MODE=SUMMARY&amp;VAR:PERIOD=CY&amp;VAR:AUDIT_ID=186748&amp;VAR:DATE=20060112&amp;action=UPDATE&amp;creator=factset&amp;DOC_NAME=FAT:FMA_audit_SUMMARY.fat&amp;DISPLAY_STRING=Display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Mean&amp;VAR:CHGPERIOD=NA&amp;VAR:FQLFORMULA=FMA_PE&amp;VAR:CURRENCY=NA&amp;VAR:P=4830.704000&amp;VAR:V=19.429270&amp;VAR:","null=.html"}</definedName>
    <definedName name="_1060__FDSAUDITLINK__" localSheetId="4" hidden="1">{"fdsup://directions/FAT%20Viewer?VAR:PED=2005&amp;VAR:AUDIT_MODE=SUMMARY&amp;VAR:PERIOD=CY&amp;VAR:AUDIT_ID=186748&amp;VAR:DATE=20060112&amp;action=UPDATE&amp;creator=factset&amp;DOC_NAME=FAT:FMA_audit_SUMMARY.fat&amp;DISPLAY_STRING=Display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Mean&amp;VAR:CHGPERIOD=NA&amp;VAR:FQLFORMULA=FMA_PE&amp;VAR:CURRENCY=NA&amp;VAR:P=4830.704000&amp;VAR:V=19.429270&amp;VAR:","null=.html"}</definedName>
    <definedName name="_1060__FDSAUDITLINK__" hidden="1">{"fdsup://directions/FAT%20Viewer?VAR:PED=2005&amp;VAR:AUDIT_MODE=SUMMARY&amp;VAR:PERIOD=CY&amp;VAR:AUDIT_ID=186748&amp;VAR:DATE=20060112&amp;action=UPDATE&amp;creator=factset&amp;DOC_NAME=FAT:FMA_audit_SUMMARY.fat&amp;DISPLAY_STRING=Display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Mean&amp;VAR:CHGPERIOD=NA&amp;VAR:FQLFORMULA=FMA_PE&amp;VAR:CURRENCY=NA&amp;VAR:P=4830.704000&amp;VAR:V=19.429270&amp;VAR:","null=.html"}</definedName>
    <definedName name="_1061__FDSAUDITLINK__" localSheetId="2" hidden="1">{"fdsup://directions/FAT%20Viewer?VAR:PED=2005&amp;VAR:AUDIT_MODE=SUMMARY&amp;VAR:PERIOD=CY&amp;VAR:AUDIT_ID=186748&amp;VAR:DATE=20060111&amp;action=UPDATE&amp;creator=factset&amp;DOC_NAME=FAT:FMA_audit_SUMMARY.fat&amp;DISPLAY_STRING=Display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Mean&amp;VAR:CHGPERIOD=NA&amp;VAR:FQLFORMULA=FMA_PE&amp;VAR:CURRENCY=NA&amp;VAR:P=4831.311000&amp;VAR:V=19.434147&amp;VAR:","null=.html"}</definedName>
    <definedName name="_1061__FDSAUDITLINK__" localSheetId="3" hidden="1">{"fdsup://directions/FAT%20Viewer?VAR:PED=2005&amp;VAR:AUDIT_MODE=SUMMARY&amp;VAR:PERIOD=CY&amp;VAR:AUDIT_ID=186748&amp;VAR:DATE=20060111&amp;action=UPDATE&amp;creator=factset&amp;DOC_NAME=FAT:FMA_audit_SUMMARY.fat&amp;DISPLAY_STRING=Display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Mean&amp;VAR:CHGPERIOD=NA&amp;VAR:FQLFORMULA=FMA_PE&amp;VAR:CURRENCY=NA&amp;VAR:P=4831.311000&amp;VAR:V=19.434147&amp;VAR:","null=.html"}</definedName>
    <definedName name="_1061__FDSAUDITLINK__" localSheetId="4" hidden="1">{"fdsup://directions/FAT%20Viewer?VAR:PED=2005&amp;VAR:AUDIT_MODE=SUMMARY&amp;VAR:PERIOD=CY&amp;VAR:AUDIT_ID=186748&amp;VAR:DATE=20060111&amp;action=UPDATE&amp;creator=factset&amp;DOC_NAME=FAT:FMA_audit_SUMMARY.fat&amp;DISPLAY_STRING=Display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Mean&amp;VAR:CHGPERIOD=NA&amp;VAR:FQLFORMULA=FMA_PE&amp;VAR:CURRENCY=NA&amp;VAR:P=4831.311000&amp;VAR:V=19.434147&amp;VAR:","null=.html"}</definedName>
    <definedName name="_1061__FDSAUDITLINK__" hidden="1">{"fdsup://directions/FAT%20Viewer?VAR:PED=2005&amp;VAR:AUDIT_MODE=SUMMARY&amp;VAR:PERIOD=CY&amp;VAR:AUDIT_ID=186748&amp;VAR:DATE=20060111&amp;action=UPDATE&amp;creator=factset&amp;DOC_NAME=FAT:FMA_audit_SUMMARY.fat&amp;DISPLAY_STRING=Display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Mean&amp;VAR:CHGPERIOD=NA&amp;VAR:FQLFORMULA=FMA_PE&amp;VAR:CURRENCY=NA&amp;VAR:P=4831.311000&amp;VAR:V=19.434147&amp;VAR:","null=.html"}</definedName>
    <definedName name="_1062__FDSAUDITLINK__" localSheetId="2" hidden="1">{"fdsup://directions/FAT%20Viewer?VAR:PED=2005&amp;VAR:AUDIT_MODE=SUMMARY&amp;VAR:PERIOD=CY&amp;VAR:AUDIT_ID=186748&amp;VAR:DATE=20060110&amp;action=UPDATE&amp;creator=factset&amp;DOC_NAME=FAT:FMA_audit_SUMMARY.fat&amp;DISPLAY_STRING=Display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Mean&amp;VAR:CHGPERIOD=NA&amp;VAR:FQLFORMULA=FMA_PE&amp;VAR:CURRENCY=NA&amp;VAR:P=4810.217000&amp;VAR:V=19.289772&amp;VAR:","null=.html"}</definedName>
    <definedName name="_1062__FDSAUDITLINK__" localSheetId="3" hidden="1">{"fdsup://directions/FAT%20Viewer?VAR:PED=2005&amp;VAR:AUDIT_MODE=SUMMARY&amp;VAR:PERIOD=CY&amp;VAR:AUDIT_ID=186748&amp;VAR:DATE=20060110&amp;action=UPDATE&amp;creator=factset&amp;DOC_NAME=FAT:FMA_audit_SUMMARY.fat&amp;DISPLAY_STRING=Display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Mean&amp;VAR:CHGPERIOD=NA&amp;VAR:FQLFORMULA=FMA_PE&amp;VAR:CURRENCY=NA&amp;VAR:P=4810.217000&amp;VAR:V=19.289772&amp;VAR:","null=.html"}</definedName>
    <definedName name="_1062__FDSAUDITLINK__" localSheetId="4" hidden="1">{"fdsup://directions/FAT%20Viewer?VAR:PED=2005&amp;VAR:AUDIT_MODE=SUMMARY&amp;VAR:PERIOD=CY&amp;VAR:AUDIT_ID=186748&amp;VAR:DATE=20060110&amp;action=UPDATE&amp;creator=factset&amp;DOC_NAME=FAT:FMA_audit_SUMMARY.fat&amp;DISPLAY_STRING=Display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Mean&amp;VAR:CHGPERIOD=NA&amp;VAR:FQLFORMULA=FMA_PE&amp;VAR:CURRENCY=NA&amp;VAR:P=4810.217000&amp;VAR:V=19.289772&amp;VAR:","null=.html"}</definedName>
    <definedName name="_1062__FDSAUDITLINK__" hidden="1">{"fdsup://directions/FAT%20Viewer?VAR:PED=2005&amp;VAR:AUDIT_MODE=SUMMARY&amp;VAR:PERIOD=CY&amp;VAR:AUDIT_ID=186748&amp;VAR:DATE=20060110&amp;action=UPDATE&amp;creator=factset&amp;DOC_NAME=FAT:FMA_audit_SUMMARY.fat&amp;DISPLAY_STRING=Display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Mean&amp;VAR:CHGPERIOD=NA&amp;VAR:FQLFORMULA=FMA_PE&amp;VAR:CURRENCY=NA&amp;VAR:P=4810.217000&amp;VAR:V=19.289772&amp;VAR:","null=.html"}</definedName>
    <definedName name="_1063__FDSAUDITLINK__" localSheetId="2" hidden="1">{"fdsup://directions/FAT%20Viewer?VAR:PED=2005&amp;VAR:AUDIT_MODE=SUMMARY&amp;VAR:PERIOD=CY&amp;VAR:AUDIT_ID=186748&amp;VAR:DATE=20060109&amp;action=UPDATE&amp;creator=factset&amp;DOC_NAME=FAT:FMA_audit_SUMMARY.fat&amp;DISPLAY_STRING=Display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Mean&amp;VAR:CHGPERIOD=NA&amp;VAR:FQLFORMULA=FMA_PE&amp;VAR:CURRENCY=NA&amp;VAR:P=4824.909000&amp;VAR:V=19.341606&amp;VAR:","null=.html"}</definedName>
    <definedName name="_1063__FDSAUDITLINK__" localSheetId="3" hidden="1">{"fdsup://directions/FAT%20Viewer?VAR:PED=2005&amp;VAR:AUDIT_MODE=SUMMARY&amp;VAR:PERIOD=CY&amp;VAR:AUDIT_ID=186748&amp;VAR:DATE=20060109&amp;action=UPDATE&amp;creator=factset&amp;DOC_NAME=FAT:FMA_audit_SUMMARY.fat&amp;DISPLAY_STRING=Display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Mean&amp;VAR:CHGPERIOD=NA&amp;VAR:FQLFORMULA=FMA_PE&amp;VAR:CURRENCY=NA&amp;VAR:P=4824.909000&amp;VAR:V=19.341606&amp;VAR:","null=.html"}</definedName>
    <definedName name="_1063__FDSAUDITLINK__" localSheetId="4" hidden="1">{"fdsup://directions/FAT%20Viewer?VAR:PED=2005&amp;VAR:AUDIT_MODE=SUMMARY&amp;VAR:PERIOD=CY&amp;VAR:AUDIT_ID=186748&amp;VAR:DATE=20060109&amp;action=UPDATE&amp;creator=factset&amp;DOC_NAME=FAT:FMA_audit_SUMMARY.fat&amp;DISPLAY_STRING=Display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Mean&amp;VAR:CHGPERIOD=NA&amp;VAR:FQLFORMULA=FMA_PE&amp;VAR:CURRENCY=NA&amp;VAR:P=4824.909000&amp;VAR:V=19.341606&amp;VAR:","null=.html"}</definedName>
    <definedName name="_1063__FDSAUDITLINK__" hidden="1">{"fdsup://directions/FAT%20Viewer?VAR:PED=2005&amp;VAR:AUDIT_MODE=SUMMARY&amp;VAR:PERIOD=CY&amp;VAR:AUDIT_ID=186748&amp;VAR:DATE=20060109&amp;action=UPDATE&amp;creator=factset&amp;DOC_NAME=FAT:FMA_audit_SUMMARY.fat&amp;DISPLAY_STRING=Display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Mean&amp;VAR:CHGPERIOD=NA&amp;VAR:FQLFORMULA=FMA_PE&amp;VAR:CURRENCY=NA&amp;VAR:P=4824.909000&amp;VAR:V=19.341606&amp;VAR:","null=.html"}</definedName>
    <definedName name="_1064__FDSAUDITLINK__" localSheetId="2" hidden="1">{"fdsup://directions/FAT%20Viewer?VAR:PED=2005&amp;VAR:AUDIT_MODE=SUMMARY&amp;VAR:PERIOD=CY&amp;VAR:AUDIT_ID=186748&amp;VAR:DATE=20060106&amp;action=UPDATE&amp;creator=factset&amp;DOC_NAME=FAT:FMA_audit_SUMMARY.fat&amp;DISPLAY_STRING=Display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Mean&amp;VAR:CHGPERIOD=NA&amp;VAR:FQLFORMULA=FMA_PE&amp;VAR:CURRENCY=NA&amp;VAR:P=4784.026000&amp;VAR:V=19.196024&amp;VAR:","null=.html"}</definedName>
    <definedName name="_1064__FDSAUDITLINK__" localSheetId="3" hidden="1">{"fdsup://directions/FAT%20Viewer?VAR:PED=2005&amp;VAR:AUDIT_MODE=SUMMARY&amp;VAR:PERIOD=CY&amp;VAR:AUDIT_ID=186748&amp;VAR:DATE=20060106&amp;action=UPDATE&amp;creator=factset&amp;DOC_NAME=FAT:FMA_audit_SUMMARY.fat&amp;DISPLAY_STRING=Display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Mean&amp;VAR:CHGPERIOD=NA&amp;VAR:FQLFORMULA=FMA_PE&amp;VAR:CURRENCY=NA&amp;VAR:P=4784.026000&amp;VAR:V=19.196024&amp;VAR:","null=.html"}</definedName>
    <definedName name="_1064__FDSAUDITLINK__" localSheetId="4" hidden="1">{"fdsup://directions/FAT%20Viewer?VAR:PED=2005&amp;VAR:AUDIT_MODE=SUMMARY&amp;VAR:PERIOD=CY&amp;VAR:AUDIT_ID=186748&amp;VAR:DATE=20060106&amp;action=UPDATE&amp;creator=factset&amp;DOC_NAME=FAT:FMA_audit_SUMMARY.fat&amp;DISPLAY_STRING=Display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Mean&amp;VAR:CHGPERIOD=NA&amp;VAR:FQLFORMULA=FMA_PE&amp;VAR:CURRENCY=NA&amp;VAR:P=4784.026000&amp;VAR:V=19.196024&amp;VAR:","null=.html"}</definedName>
    <definedName name="_1064__FDSAUDITLINK__" hidden="1">{"fdsup://directions/FAT%20Viewer?VAR:PED=2005&amp;VAR:AUDIT_MODE=SUMMARY&amp;VAR:PERIOD=CY&amp;VAR:AUDIT_ID=186748&amp;VAR:DATE=20060106&amp;action=UPDATE&amp;creator=factset&amp;DOC_NAME=FAT:FMA_audit_SUMMARY.fat&amp;DISPLAY_STRING=Display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Mean&amp;VAR:CHGPERIOD=NA&amp;VAR:FQLFORMULA=FMA_PE&amp;VAR:CURRENCY=NA&amp;VAR:P=4784.026000&amp;VAR:V=19.196024&amp;VAR:","null=.html"}</definedName>
    <definedName name="_1065__FDSAUDITLINK__" localSheetId="2" hidden="1">{"fdsup://directions/FAT%20Viewer?VAR:PED=2005&amp;VAR:AUDIT_MODE=SUMMARY&amp;VAR:PERIOD=CY&amp;VAR:AUDIT_ID=186748&amp;VAR:DATE=20060105&amp;action=UPDATE&amp;creator=factset&amp;DOC_NAME=FAT:FMA_audit_SUMMARY.fat&amp;DISPLAY_STRING=Display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Mean&amp;VAR:CHGPERIOD=NA&amp;VAR:FQLFORMULA=FMA_PE&amp;VAR:CURRENCY=NA&amp;VAR:P=4806.469000&amp;VAR:V=19.320108&amp;VAR:","null=.html"}</definedName>
    <definedName name="_1065__FDSAUDITLINK__" localSheetId="3" hidden="1">{"fdsup://directions/FAT%20Viewer?VAR:PED=2005&amp;VAR:AUDIT_MODE=SUMMARY&amp;VAR:PERIOD=CY&amp;VAR:AUDIT_ID=186748&amp;VAR:DATE=20060105&amp;action=UPDATE&amp;creator=factset&amp;DOC_NAME=FAT:FMA_audit_SUMMARY.fat&amp;DISPLAY_STRING=Display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Mean&amp;VAR:CHGPERIOD=NA&amp;VAR:FQLFORMULA=FMA_PE&amp;VAR:CURRENCY=NA&amp;VAR:P=4806.469000&amp;VAR:V=19.320108&amp;VAR:","null=.html"}</definedName>
    <definedName name="_1065__FDSAUDITLINK__" localSheetId="4" hidden="1">{"fdsup://directions/FAT%20Viewer?VAR:PED=2005&amp;VAR:AUDIT_MODE=SUMMARY&amp;VAR:PERIOD=CY&amp;VAR:AUDIT_ID=186748&amp;VAR:DATE=20060105&amp;action=UPDATE&amp;creator=factset&amp;DOC_NAME=FAT:FMA_audit_SUMMARY.fat&amp;DISPLAY_STRING=Display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Mean&amp;VAR:CHGPERIOD=NA&amp;VAR:FQLFORMULA=FMA_PE&amp;VAR:CURRENCY=NA&amp;VAR:P=4806.469000&amp;VAR:V=19.320108&amp;VAR:","null=.html"}</definedName>
    <definedName name="_1065__FDSAUDITLINK__" hidden="1">{"fdsup://directions/FAT%20Viewer?VAR:PED=2005&amp;VAR:AUDIT_MODE=SUMMARY&amp;VAR:PERIOD=CY&amp;VAR:AUDIT_ID=186748&amp;VAR:DATE=20060105&amp;action=UPDATE&amp;creator=factset&amp;DOC_NAME=FAT:FMA_audit_SUMMARY.fat&amp;DISPLAY_STRING=Display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Mean&amp;VAR:CHGPERIOD=NA&amp;VAR:FQLFORMULA=FMA_PE&amp;VAR:CURRENCY=NA&amp;VAR:P=4806.469000&amp;VAR:V=19.320108&amp;VAR:","null=.html"}</definedName>
    <definedName name="_1066__FDSAUDITLINK__" localSheetId="2" hidden="1">{"fdsup://directions/FAT%20Viewer?VAR:PED=2005&amp;VAR:AUDIT_MODE=SUMMARY&amp;VAR:PERIOD=CY&amp;VAR:AUDIT_ID=186748&amp;VAR:DATE=20060104&amp;action=UPDATE&amp;creator=factset&amp;DOC_NAME=FAT:FMA_audit_SUMMARY.fat&amp;DISPLAY_STRING=Display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Mean&amp;VAR:CHGPERIOD=NA&amp;VAR:FQLFORMULA=FMA_PE&amp;VAR:CURRENCY=NA&amp;VAR:P=4813.171000&amp;VAR:V=19.359047&amp;VAR:","null=.html"}</definedName>
    <definedName name="_1066__FDSAUDITLINK__" localSheetId="3" hidden="1">{"fdsup://directions/FAT%20Viewer?VAR:PED=2005&amp;VAR:AUDIT_MODE=SUMMARY&amp;VAR:PERIOD=CY&amp;VAR:AUDIT_ID=186748&amp;VAR:DATE=20060104&amp;action=UPDATE&amp;creator=factset&amp;DOC_NAME=FAT:FMA_audit_SUMMARY.fat&amp;DISPLAY_STRING=Display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Mean&amp;VAR:CHGPERIOD=NA&amp;VAR:FQLFORMULA=FMA_PE&amp;VAR:CURRENCY=NA&amp;VAR:P=4813.171000&amp;VAR:V=19.359047&amp;VAR:","null=.html"}</definedName>
    <definedName name="_1066__FDSAUDITLINK__" localSheetId="4" hidden="1">{"fdsup://directions/FAT%20Viewer?VAR:PED=2005&amp;VAR:AUDIT_MODE=SUMMARY&amp;VAR:PERIOD=CY&amp;VAR:AUDIT_ID=186748&amp;VAR:DATE=20060104&amp;action=UPDATE&amp;creator=factset&amp;DOC_NAME=FAT:FMA_audit_SUMMARY.fat&amp;DISPLAY_STRING=Display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Mean&amp;VAR:CHGPERIOD=NA&amp;VAR:FQLFORMULA=FMA_PE&amp;VAR:CURRENCY=NA&amp;VAR:P=4813.171000&amp;VAR:V=19.359047&amp;VAR:","null=.html"}</definedName>
    <definedName name="_1066__FDSAUDITLINK__" hidden="1">{"fdsup://directions/FAT%20Viewer?VAR:PED=2005&amp;VAR:AUDIT_MODE=SUMMARY&amp;VAR:PERIOD=CY&amp;VAR:AUDIT_ID=186748&amp;VAR:DATE=20060104&amp;action=UPDATE&amp;creator=factset&amp;DOC_NAME=FAT:FMA_audit_SUMMARY.fat&amp;DISPLAY_STRING=Display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Mean&amp;VAR:CHGPERIOD=NA&amp;VAR:FQLFORMULA=FMA_PE&amp;VAR:CURRENCY=NA&amp;VAR:P=4813.171000&amp;VAR:V=19.359047&amp;VAR:","null=.html"}</definedName>
    <definedName name="_1067__FDSAUDITLINK__" localSheetId="2" hidden="1">{"fdsup://directions/FAT%20Viewer?VAR:PED=2005&amp;VAR:AUDIT_MODE=SUMMARY&amp;VAR:PERIOD=CY&amp;VAR:AUDIT_ID=186748&amp;VAR:DATE=20060103&amp;action=UPDATE&amp;creator=factset&amp;DOC_NAME=FAT:FMA_audit_SUMMARY.fat&amp;DISPLAY_STRING=Display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Mean&amp;VAR:CHGPERIOD=NA&amp;VAR:FQLFORMULA=FMA_PE&amp;VAR:CURRENCY=NA&amp;VAR:P=4768.838000&amp;VAR:V=19.158200&amp;VAR:","null=.html"}</definedName>
    <definedName name="_1067__FDSAUDITLINK__" localSheetId="3" hidden="1">{"fdsup://directions/FAT%20Viewer?VAR:PED=2005&amp;VAR:AUDIT_MODE=SUMMARY&amp;VAR:PERIOD=CY&amp;VAR:AUDIT_ID=186748&amp;VAR:DATE=20060103&amp;action=UPDATE&amp;creator=factset&amp;DOC_NAME=FAT:FMA_audit_SUMMARY.fat&amp;DISPLAY_STRING=Display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Mean&amp;VAR:CHGPERIOD=NA&amp;VAR:FQLFORMULA=FMA_PE&amp;VAR:CURRENCY=NA&amp;VAR:P=4768.838000&amp;VAR:V=19.158200&amp;VAR:","null=.html"}</definedName>
    <definedName name="_1067__FDSAUDITLINK__" localSheetId="4" hidden="1">{"fdsup://directions/FAT%20Viewer?VAR:PED=2005&amp;VAR:AUDIT_MODE=SUMMARY&amp;VAR:PERIOD=CY&amp;VAR:AUDIT_ID=186748&amp;VAR:DATE=20060103&amp;action=UPDATE&amp;creator=factset&amp;DOC_NAME=FAT:FMA_audit_SUMMARY.fat&amp;DISPLAY_STRING=Display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Mean&amp;VAR:CHGPERIOD=NA&amp;VAR:FQLFORMULA=FMA_PE&amp;VAR:CURRENCY=NA&amp;VAR:P=4768.838000&amp;VAR:V=19.158200&amp;VAR:","null=.html"}</definedName>
    <definedName name="_1067__FDSAUDITLINK__" hidden="1">{"fdsup://directions/FAT%20Viewer?VAR:PED=2005&amp;VAR:AUDIT_MODE=SUMMARY&amp;VAR:PERIOD=CY&amp;VAR:AUDIT_ID=186748&amp;VAR:DATE=20060103&amp;action=UPDATE&amp;creator=factset&amp;DOC_NAME=FAT:FMA_audit_SUMMARY.fat&amp;DISPLAY_STRING=Display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Mean&amp;VAR:CHGPERIOD=NA&amp;VAR:FQLFORMULA=FMA_PE&amp;VAR:CURRENCY=NA&amp;VAR:P=4768.838000&amp;VAR:V=19.158200&amp;VAR:","null=.html"}</definedName>
    <definedName name="_1068__FDSAUDITLINK__" localSheetId="2" hidden="1">{"fdsup://directions/FAT%20Viewer?VAR:PED=2005&amp;VAR:AUDIT_MODE=SUMMARY&amp;VAR:PERIOD=CY&amp;VAR:AUDIT_ID=186748&amp;VAR:DATE=20060102&amp;action=UPDATE&amp;creator=factset&amp;DOC_NAME=FAT:FMA_audit_SUMMARY.fat&amp;DISPLAY_STRING=Display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Mean&amp;VAR:CHGPERIOD=NA&amp;VAR:FQLFORMULA=FMA_PE&amp;VAR:CURRENCY=NA&amp;VAR:P=4756.572000&amp;VAR:V=19.150553&amp;VAR:","null=.html"}</definedName>
    <definedName name="_1068__FDSAUDITLINK__" localSheetId="3" hidden="1">{"fdsup://directions/FAT%20Viewer?VAR:PED=2005&amp;VAR:AUDIT_MODE=SUMMARY&amp;VAR:PERIOD=CY&amp;VAR:AUDIT_ID=186748&amp;VAR:DATE=20060102&amp;action=UPDATE&amp;creator=factset&amp;DOC_NAME=FAT:FMA_audit_SUMMARY.fat&amp;DISPLAY_STRING=Display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Mean&amp;VAR:CHGPERIOD=NA&amp;VAR:FQLFORMULA=FMA_PE&amp;VAR:CURRENCY=NA&amp;VAR:P=4756.572000&amp;VAR:V=19.150553&amp;VAR:","null=.html"}</definedName>
    <definedName name="_1068__FDSAUDITLINK__" localSheetId="4" hidden="1">{"fdsup://directions/FAT%20Viewer?VAR:PED=2005&amp;VAR:AUDIT_MODE=SUMMARY&amp;VAR:PERIOD=CY&amp;VAR:AUDIT_ID=186748&amp;VAR:DATE=20060102&amp;action=UPDATE&amp;creator=factset&amp;DOC_NAME=FAT:FMA_audit_SUMMARY.fat&amp;DISPLAY_STRING=Display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Mean&amp;VAR:CHGPERIOD=NA&amp;VAR:FQLFORMULA=FMA_PE&amp;VAR:CURRENCY=NA&amp;VAR:P=4756.572000&amp;VAR:V=19.150553&amp;VAR:","null=.html"}</definedName>
    <definedName name="_1068__FDSAUDITLINK__" hidden="1">{"fdsup://directions/FAT%20Viewer?VAR:PED=2005&amp;VAR:AUDIT_MODE=SUMMARY&amp;VAR:PERIOD=CY&amp;VAR:AUDIT_ID=186748&amp;VAR:DATE=20060102&amp;action=UPDATE&amp;creator=factset&amp;DOC_NAME=FAT:FMA_audit_SUMMARY.fat&amp;DISPLAY_STRING=Display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Mean&amp;VAR:CHGPERIOD=NA&amp;VAR:FQLFORMULA=FMA_PE&amp;VAR:CURRENCY=NA&amp;VAR:P=4756.572000&amp;VAR:V=19.150553&amp;VAR:","null=.html"}</definedName>
    <definedName name="_1069__FDSAUDITLINK__" localSheetId="2" hidden="1">{"fdsup://directions/FAT%20Viewer?VAR:PED=2005&amp;VAR:AUDIT_MODE=SUMMARY&amp;VAR:PERIOD=CY&amp;VAR:AUDIT_ID=186748&amp;VAR:DATE=20051230&amp;action=UPDATE&amp;creator=factset&amp;DOC_NAME=FAT:FMA_audit_SUMMARY.fat&amp;DISPLAY_STRING=Display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Mean&amp;VAR:CHGPERIOD=NA&amp;VAR:FQLFORMULA=FMA_PE&amp;VAR:CURRENCY=NA&amp;VAR:P=4756.572000&amp;VAR:V=19.059902&amp;VAR:","null=.html"}</definedName>
    <definedName name="_1069__FDSAUDITLINK__" localSheetId="3" hidden="1">{"fdsup://directions/FAT%20Viewer?VAR:PED=2005&amp;VAR:AUDIT_MODE=SUMMARY&amp;VAR:PERIOD=CY&amp;VAR:AUDIT_ID=186748&amp;VAR:DATE=20051230&amp;action=UPDATE&amp;creator=factset&amp;DOC_NAME=FAT:FMA_audit_SUMMARY.fat&amp;DISPLAY_STRING=Display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Mean&amp;VAR:CHGPERIOD=NA&amp;VAR:FQLFORMULA=FMA_PE&amp;VAR:CURRENCY=NA&amp;VAR:P=4756.572000&amp;VAR:V=19.059902&amp;VAR:","null=.html"}</definedName>
    <definedName name="_1069__FDSAUDITLINK__" localSheetId="4" hidden="1">{"fdsup://directions/FAT%20Viewer?VAR:PED=2005&amp;VAR:AUDIT_MODE=SUMMARY&amp;VAR:PERIOD=CY&amp;VAR:AUDIT_ID=186748&amp;VAR:DATE=20051230&amp;action=UPDATE&amp;creator=factset&amp;DOC_NAME=FAT:FMA_audit_SUMMARY.fat&amp;DISPLAY_STRING=Display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Mean&amp;VAR:CHGPERIOD=NA&amp;VAR:FQLFORMULA=FMA_PE&amp;VAR:CURRENCY=NA&amp;VAR:P=4756.572000&amp;VAR:V=19.059902&amp;VAR:","null=.html"}</definedName>
    <definedName name="_1069__FDSAUDITLINK__" hidden="1">{"fdsup://directions/FAT%20Viewer?VAR:PED=2005&amp;VAR:AUDIT_MODE=SUMMARY&amp;VAR:PERIOD=CY&amp;VAR:AUDIT_ID=186748&amp;VAR:DATE=20051230&amp;action=UPDATE&amp;creator=factset&amp;DOC_NAME=FAT:FMA_audit_SUMMARY.fat&amp;DISPLAY_STRING=Display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Mean&amp;VAR:CHGPERIOD=NA&amp;VAR:FQLFORMULA=FMA_PE&amp;VAR:CURRENCY=NA&amp;VAR:P=4756.572000&amp;VAR:V=19.059902&amp;VAR:","null=.html"}</definedName>
    <definedName name="_10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10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10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10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1070__FDSAUDITLINK__" localSheetId="2" hidden="1">{"fdsup://directions/FAT%20Viewer?VAR:PED=2005&amp;VAR:AUDIT_MODE=SUMMARY&amp;VAR:PERIOD=CY&amp;VAR:AUDIT_ID=186748&amp;VAR:DATE=20051229&amp;action=UPDATE&amp;creator=factset&amp;DOC_NAME=FAT:FMA_audit_SUMMARY.fat&amp;DISPLAY_STRING=Display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Mean&amp;VAR:CHGPERIOD=NA&amp;VAR:FQLFORMULA=FMA_PE&amp;VAR:CURRENCY=NA&amp;VAR:P=4764.936000&amp;VAR:V=19.071173&amp;VAR:","null=.html"}</definedName>
    <definedName name="_1070__FDSAUDITLINK__" localSheetId="3" hidden="1">{"fdsup://directions/FAT%20Viewer?VAR:PED=2005&amp;VAR:AUDIT_MODE=SUMMARY&amp;VAR:PERIOD=CY&amp;VAR:AUDIT_ID=186748&amp;VAR:DATE=20051229&amp;action=UPDATE&amp;creator=factset&amp;DOC_NAME=FAT:FMA_audit_SUMMARY.fat&amp;DISPLAY_STRING=Display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Mean&amp;VAR:CHGPERIOD=NA&amp;VAR:FQLFORMULA=FMA_PE&amp;VAR:CURRENCY=NA&amp;VAR:P=4764.936000&amp;VAR:V=19.071173&amp;VAR:","null=.html"}</definedName>
    <definedName name="_1070__FDSAUDITLINK__" localSheetId="4" hidden="1">{"fdsup://directions/FAT%20Viewer?VAR:PED=2005&amp;VAR:AUDIT_MODE=SUMMARY&amp;VAR:PERIOD=CY&amp;VAR:AUDIT_ID=186748&amp;VAR:DATE=20051229&amp;action=UPDATE&amp;creator=factset&amp;DOC_NAME=FAT:FMA_audit_SUMMARY.fat&amp;DISPLAY_STRING=Display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Mean&amp;VAR:CHGPERIOD=NA&amp;VAR:FQLFORMULA=FMA_PE&amp;VAR:CURRENCY=NA&amp;VAR:P=4764.936000&amp;VAR:V=19.071173&amp;VAR:","null=.html"}</definedName>
    <definedName name="_1070__FDSAUDITLINK__" hidden="1">{"fdsup://directions/FAT%20Viewer?VAR:PED=2005&amp;VAR:AUDIT_MODE=SUMMARY&amp;VAR:PERIOD=CY&amp;VAR:AUDIT_ID=186748&amp;VAR:DATE=20051229&amp;action=UPDATE&amp;creator=factset&amp;DOC_NAME=FAT:FMA_audit_SUMMARY.fat&amp;DISPLAY_STRING=Display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Mean&amp;VAR:CHGPERIOD=NA&amp;VAR:FQLFORMULA=FMA_PE&amp;VAR:CURRENCY=NA&amp;VAR:P=4764.936000&amp;VAR:V=19.071173&amp;VAR:","null=.html"}</definedName>
    <definedName name="_1071__FDSAUDITLINK__" localSheetId="2" hidden="1">{"fdsup://directions/FAT%20Viewer?VAR:PED=2005&amp;VAR:AUDIT_MODE=SUMMARY&amp;VAR:PERIOD=CY&amp;VAR:AUDIT_ID=186748&amp;VAR:DATE=20051228&amp;action=UPDATE&amp;creator=factset&amp;DOC_NAME=FAT:FMA_audit_SUMMARY.fat&amp;DISPLAY_STRING=Display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Mean&amp;VAR:CHGPERIOD=NA&amp;VAR:FQLFORMULA=FMA_PE&amp;VAR:CURRENCY=NA&amp;VAR:P=4747.229000&amp;VAR:V=19.013105&amp;VAR:","null=.html"}</definedName>
    <definedName name="_1071__FDSAUDITLINK__" localSheetId="3" hidden="1">{"fdsup://directions/FAT%20Viewer?VAR:PED=2005&amp;VAR:AUDIT_MODE=SUMMARY&amp;VAR:PERIOD=CY&amp;VAR:AUDIT_ID=186748&amp;VAR:DATE=20051228&amp;action=UPDATE&amp;creator=factset&amp;DOC_NAME=FAT:FMA_audit_SUMMARY.fat&amp;DISPLAY_STRING=Display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Mean&amp;VAR:CHGPERIOD=NA&amp;VAR:FQLFORMULA=FMA_PE&amp;VAR:CURRENCY=NA&amp;VAR:P=4747.229000&amp;VAR:V=19.013105&amp;VAR:","null=.html"}</definedName>
    <definedName name="_1071__FDSAUDITLINK__" localSheetId="4" hidden="1">{"fdsup://directions/FAT%20Viewer?VAR:PED=2005&amp;VAR:AUDIT_MODE=SUMMARY&amp;VAR:PERIOD=CY&amp;VAR:AUDIT_ID=186748&amp;VAR:DATE=20051228&amp;action=UPDATE&amp;creator=factset&amp;DOC_NAME=FAT:FMA_audit_SUMMARY.fat&amp;DISPLAY_STRING=Display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Mean&amp;VAR:CHGPERIOD=NA&amp;VAR:FQLFORMULA=FMA_PE&amp;VAR:CURRENCY=NA&amp;VAR:P=4747.229000&amp;VAR:V=19.013105&amp;VAR:","null=.html"}</definedName>
    <definedName name="_1071__FDSAUDITLINK__" hidden="1">{"fdsup://directions/FAT%20Viewer?VAR:PED=2005&amp;VAR:AUDIT_MODE=SUMMARY&amp;VAR:PERIOD=CY&amp;VAR:AUDIT_ID=186748&amp;VAR:DATE=20051228&amp;action=UPDATE&amp;creator=factset&amp;DOC_NAME=FAT:FMA_audit_SUMMARY.fat&amp;DISPLAY_STRING=Display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Mean&amp;VAR:CHGPERIOD=NA&amp;VAR:FQLFORMULA=FMA_PE&amp;VAR:CURRENCY=NA&amp;VAR:P=4747.229000&amp;VAR:V=19.013105&amp;VAR:","null=.html"}</definedName>
    <definedName name="_1072__FDSAUDITLINK__" localSheetId="2" hidden="1">{"fdsup://directions/FAT%20Viewer?VAR:PED=2005&amp;VAR:AUDIT_MODE=SUMMARY&amp;VAR:PERIOD=CY&amp;VAR:AUDIT_ID=186748&amp;VAR:DATE=20051227&amp;action=UPDATE&amp;creator=factset&amp;DOC_NAME=FAT:FMA_audit_SUMMARY.fat&amp;DISPLAY_STRING=Display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Mean&amp;VAR:CHGPERIOD=NA&amp;VAR:FQLFORMULA=FMA_PE&amp;VAR:CURRENCY=NA&amp;VAR:P=4718.433000&amp;VAR:V=18.938883&amp;VAR:","null=.html"}</definedName>
    <definedName name="_1072__FDSAUDITLINK__" localSheetId="3" hidden="1">{"fdsup://directions/FAT%20Viewer?VAR:PED=2005&amp;VAR:AUDIT_MODE=SUMMARY&amp;VAR:PERIOD=CY&amp;VAR:AUDIT_ID=186748&amp;VAR:DATE=20051227&amp;action=UPDATE&amp;creator=factset&amp;DOC_NAME=FAT:FMA_audit_SUMMARY.fat&amp;DISPLAY_STRING=Display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Mean&amp;VAR:CHGPERIOD=NA&amp;VAR:FQLFORMULA=FMA_PE&amp;VAR:CURRENCY=NA&amp;VAR:P=4718.433000&amp;VAR:V=18.938883&amp;VAR:","null=.html"}</definedName>
    <definedName name="_1072__FDSAUDITLINK__" localSheetId="4" hidden="1">{"fdsup://directions/FAT%20Viewer?VAR:PED=2005&amp;VAR:AUDIT_MODE=SUMMARY&amp;VAR:PERIOD=CY&amp;VAR:AUDIT_ID=186748&amp;VAR:DATE=20051227&amp;action=UPDATE&amp;creator=factset&amp;DOC_NAME=FAT:FMA_audit_SUMMARY.fat&amp;DISPLAY_STRING=Display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Mean&amp;VAR:CHGPERIOD=NA&amp;VAR:FQLFORMULA=FMA_PE&amp;VAR:CURRENCY=NA&amp;VAR:P=4718.433000&amp;VAR:V=18.938883&amp;VAR:","null=.html"}</definedName>
    <definedName name="_1072__FDSAUDITLINK__" hidden="1">{"fdsup://directions/FAT%20Viewer?VAR:PED=2005&amp;VAR:AUDIT_MODE=SUMMARY&amp;VAR:PERIOD=CY&amp;VAR:AUDIT_ID=186748&amp;VAR:DATE=20051227&amp;action=UPDATE&amp;creator=factset&amp;DOC_NAME=FAT:FMA_audit_SUMMARY.fat&amp;DISPLAY_STRING=Display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Mean&amp;VAR:CHGPERIOD=NA&amp;VAR:FQLFORMULA=FMA_PE&amp;VAR:CURRENCY=NA&amp;VAR:P=4718.433000&amp;VAR:V=18.938883&amp;VAR:","null=.html"}</definedName>
    <definedName name="_1073__FDSAUDITLINK__" localSheetId="2" hidden="1">{"fdsup://directions/FAT%20Viewer?VAR:PED=2005&amp;VAR:AUDIT_MODE=SUMMARY&amp;VAR:PERIOD=CY&amp;VAR:AUDIT_ID=186748&amp;VAR:DATE=20051226&amp;action=UPDATE&amp;creator=factset&amp;DOC_NAME=FAT:FMA_audit_SUMMARY.fat&amp;DISPLAY_STRING=Display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Mean&amp;VAR:CHGPERIOD=NA&amp;VAR:FQLFORMULA=FMA_PE&amp;VAR:CURRENCY=NA&amp;VAR:P=4718.433000&amp;VAR:V=18.946115&amp;VAR:","null=.html"}</definedName>
    <definedName name="_1073__FDSAUDITLINK__" localSheetId="3" hidden="1">{"fdsup://directions/FAT%20Viewer?VAR:PED=2005&amp;VAR:AUDIT_MODE=SUMMARY&amp;VAR:PERIOD=CY&amp;VAR:AUDIT_ID=186748&amp;VAR:DATE=20051226&amp;action=UPDATE&amp;creator=factset&amp;DOC_NAME=FAT:FMA_audit_SUMMARY.fat&amp;DISPLAY_STRING=Display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Mean&amp;VAR:CHGPERIOD=NA&amp;VAR:FQLFORMULA=FMA_PE&amp;VAR:CURRENCY=NA&amp;VAR:P=4718.433000&amp;VAR:V=18.946115&amp;VAR:","null=.html"}</definedName>
    <definedName name="_1073__FDSAUDITLINK__" localSheetId="4" hidden="1">{"fdsup://directions/FAT%20Viewer?VAR:PED=2005&amp;VAR:AUDIT_MODE=SUMMARY&amp;VAR:PERIOD=CY&amp;VAR:AUDIT_ID=186748&amp;VAR:DATE=20051226&amp;action=UPDATE&amp;creator=factset&amp;DOC_NAME=FAT:FMA_audit_SUMMARY.fat&amp;DISPLAY_STRING=Display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Mean&amp;VAR:CHGPERIOD=NA&amp;VAR:FQLFORMULA=FMA_PE&amp;VAR:CURRENCY=NA&amp;VAR:P=4718.433000&amp;VAR:V=18.946115&amp;VAR:","null=.html"}</definedName>
    <definedName name="_1073__FDSAUDITLINK__" hidden="1">{"fdsup://directions/FAT%20Viewer?VAR:PED=2005&amp;VAR:AUDIT_MODE=SUMMARY&amp;VAR:PERIOD=CY&amp;VAR:AUDIT_ID=186748&amp;VAR:DATE=20051226&amp;action=UPDATE&amp;creator=factset&amp;DOC_NAME=FAT:FMA_audit_SUMMARY.fat&amp;DISPLAY_STRING=Display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Mean&amp;VAR:CHGPERIOD=NA&amp;VAR:FQLFORMULA=FMA_PE&amp;VAR:CURRENCY=NA&amp;VAR:P=4718.433000&amp;VAR:V=18.946115&amp;VAR:","null=.html"}</definedName>
    <definedName name="_1074__FDSAUDITLINK__" localSheetId="2" hidden="1">{"fdsup://directions/FAT%20Viewer?VAR:PED=2005&amp;VAR:AUDIT_MODE=SUMMARY&amp;VAR:PERIOD=CY&amp;VAR:AUDIT_ID=186748&amp;VAR:DATE=20051223&amp;action=UPDATE&amp;creator=factset&amp;DOC_NAME=FAT:FMA_audit_SUMMARY.fat&amp;DISPLAY_STRING=Display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Mean&amp;VAR:CHGPERIOD=NA&amp;VAR:FQLFORMULA=FMA_PE&amp;VAR:CURRENCY=NA&amp;VAR:P=4718.433000&amp;VAR:V=18.942696&amp;VAR:","null=.html"}</definedName>
    <definedName name="_1074__FDSAUDITLINK__" localSheetId="3" hidden="1">{"fdsup://directions/FAT%20Viewer?VAR:PED=2005&amp;VAR:AUDIT_MODE=SUMMARY&amp;VAR:PERIOD=CY&amp;VAR:AUDIT_ID=186748&amp;VAR:DATE=20051223&amp;action=UPDATE&amp;creator=factset&amp;DOC_NAME=FAT:FMA_audit_SUMMARY.fat&amp;DISPLAY_STRING=Display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Mean&amp;VAR:CHGPERIOD=NA&amp;VAR:FQLFORMULA=FMA_PE&amp;VAR:CURRENCY=NA&amp;VAR:P=4718.433000&amp;VAR:V=18.942696&amp;VAR:","null=.html"}</definedName>
    <definedName name="_1074__FDSAUDITLINK__" localSheetId="4" hidden="1">{"fdsup://directions/FAT%20Viewer?VAR:PED=2005&amp;VAR:AUDIT_MODE=SUMMARY&amp;VAR:PERIOD=CY&amp;VAR:AUDIT_ID=186748&amp;VAR:DATE=20051223&amp;action=UPDATE&amp;creator=factset&amp;DOC_NAME=FAT:FMA_audit_SUMMARY.fat&amp;DISPLAY_STRING=Display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Mean&amp;VAR:CHGPERIOD=NA&amp;VAR:FQLFORMULA=FMA_PE&amp;VAR:CURRENCY=NA&amp;VAR:P=4718.433000&amp;VAR:V=18.942696&amp;VAR:","null=.html"}</definedName>
    <definedName name="_1074__FDSAUDITLINK__" hidden="1">{"fdsup://directions/FAT%20Viewer?VAR:PED=2005&amp;VAR:AUDIT_MODE=SUMMARY&amp;VAR:PERIOD=CY&amp;VAR:AUDIT_ID=186748&amp;VAR:DATE=20051223&amp;action=UPDATE&amp;creator=factset&amp;DOC_NAME=FAT:FMA_audit_SUMMARY.fat&amp;DISPLAY_STRING=Display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Mean&amp;VAR:CHGPERIOD=NA&amp;VAR:FQLFORMULA=FMA_PE&amp;VAR:CURRENCY=NA&amp;VAR:P=4718.433000&amp;VAR:V=18.942696&amp;VAR:","null=.html"}</definedName>
    <definedName name="_1075__FDSAUDITLINK__" localSheetId="2" hidden="1">{"fdsup://directions/FAT%20Viewer?VAR:PED=2005&amp;VAR:AUDIT_MODE=SUMMARY&amp;VAR:PERIOD=CY&amp;VAR:AUDIT_ID=186748&amp;VAR:DATE=20051222&amp;action=UPDATE&amp;creator=factset&amp;DOC_NAME=FAT:FMA_audit_SUMMARY.fat&amp;DISPLAY_STRING=Display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Mean&amp;VAR:CHGPERIOD=NA&amp;VAR:FQLFORMULA=FMA_PE&amp;VAR:CURRENCY=NA&amp;VAR:P=4698.308000&amp;VAR:V=18.882936&amp;VAR:","null=.html"}</definedName>
    <definedName name="_1075__FDSAUDITLINK__" localSheetId="3" hidden="1">{"fdsup://directions/FAT%20Viewer?VAR:PED=2005&amp;VAR:AUDIT_MODE=SUMMARY&amp;VAR:PERIOD=CY&amp;VAR:AUDIT_ID=186748&amp;VAR:DATE=20051222&amp;action=UPDATE&amp;creator=factset&amp;DOC_NAME=FAT:FMA_audit_SUMMARY.fat&amp;DISPLAY_STRING=Display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Mean&amp;VAR:CHGPERIOD=NA&amp;VAR:FQLFORMULA=FMA_PE&amp;VAR:CURRENCY=NA&amp;VAR:P=4698.308000&amp;VAR:V=18.882936&amp;VAR:","null=.html"}</definedName>
    <definedName name="_1075__FDSAUDITLINK__" localSheetId="4" hidden="1">{"fdsup://directions/FAT%20Viewer?VAR:PED=2005&amp;VAR:AUDIT_MODE=SUMMARY&amp;VAR:PERIOD=CY&amp;VAR:AUDIT_ID=186748&amp;VAR:DATE=20051222&amp;action=UPDATE&amp;creator=factset&amp;DOC_NAME=FAT:FMA_audit_SUMMARY.fat&amp;DISPLAY_STRING=Display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Mean&amp;VAR:CHGPERIOD=NA&amp;VAR:FQLFORMULA=FMA_PE&amp;VAR:CURRENCY=NA&amp;VAR:P=4698.308000&amp;VAR:V=18.882936&amp;VAR:","null=.html"}</definedName>
    <definedName name="_1075__FDSAUDITLINK__" hidden="1">{"fdsup://directions/FAT%20Viewer?VAR:PED=2005&amp;VAR:AUDIT_MODE=SUMMARY&amp;VAR:PERIOD=CY&amp;VAR:AUDIT_ID=186748&amp;VAR:DATE=20051222&amp;action=UPDATE&amp;creator=factset&amp;DOC_NAME=FAT:FMA_audit_SUMMARY.fat&amp;DISPLAY_STRING=Display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Mean&amp;VAR:CHGPERIOD=NA&amp;VAR:FQLFORMULA=FMA_PE&amp;VAR:CURRENCY=NA&amp;VAR:P=4698.308000&amp;VAR:V=18.882936&amp;VAR:","null=.html"}</definedName>
    <definedName name="_1076__FDSAUDITLINK__" localSheetId="2" hidden="1">{"fdsup://directions/FAT%20Viewer?VAR:PED=2005&amp;VAR:AUDIT_MODE=SUMMARY&amp;VAR:PERIOD=CY&amp;VAR:AUDIT_ID=186748&amp;VAR:DATE=20051221&amp;action=UPDATE&amp;creator=factset&amp;DOC_NAME=FAT:FMA_audit_SUMMARY.fat&amp;DISPLAY_STRING=Display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Mean&amp;VAR:CHGPERIOD=NA&amp;VAR:FQLFORMULA=FMA_PE&amp;VAR:CURRENCY=NA&amp;VAR:P=4708.380000&amp;VAR:V=19.058298&amp;VAR:","null=.html"}</definedName>
    <definedName name="_1076__FDSAUDITLINK__" localSheetId="3" hidden="1">{"fdsup://directions/FAT%20Viewer?VAR:PED=2005&amp;VAR:AUDIT_MODE=SUMMARY&amp;VAR:PERIOD=CY&amp;VAR:AUDIT_ID=186748&amp;VAR:DATE=20051221&amp;action=UPDATE&amp;creator=factset&amp;DOC_NAME=FAT:FMA_audit_SUMMARY.fat&amp;DISPLAY_STRING=Display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Mean&amp;VAR:CHGPERIOD=NA&amp;VAR:FQLFORMULA=FMA_PE&amp;VAR:CURRENCY=NA&amp;VAR:P=4708.380000&amp;VAR:V=19.058298&amp;VAR:","null=.html"}</definedName>
    <definedName name="_1076__FDSAUDITLINK__" localSheetId="4" hidden="1">{"fdsup://directions/FAT%20Viewer?VAR:PED=2005&amp;VAR:AUDIT_MODE=SUMMARY&amp;VAR:PERIOD=CY&amp;VAR:AUDIT_ID=186748&amp;VAR:DATE=20051221&amp;action=UPDATE&amp;creator=factset&amp;DOC_NAME=FAT:FMA_audit_SUMMARY.fat&amp;DISPLAY_STRING=Display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Mean&amp;VAR:CHGPERIOD=NA&amp;VAR:FQLFORMULA=FMA_PE&amp;VAR:CURRENCY=NA&amp;VAR:P=4708.380000&amp;VAR:V=19.058298&amp;VAR:","null=.html"}</definedName>
    <definedName name="_1076__FDSAUDITLINK__" hidden="1">{"fdsup://directions/FAT%20Viewer?VAR:PED=2005&amp;VAR:AUDIT_MODE=SUMMARY&amp;VAR:PERIOD=CY&amp;VAR:AUDIT_ID=186748&amp;VAR:DATE=20051221&amp;action=UPDATE&amp;creator=factset&amp;DOC_NAME=FAT:FMA_audit_SUMMARY.fat&amp;DISPLAY_STRING=Display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Mean&amp;VAR:CHGPERIOD=NA&amp;VAR:FQLFORMULA=FMA_PE&amp;VAR:CURRENCY=NA&amp;VAR:P=4708.380000&amp;VAR:V=19.058298&amp;VAR:","null=.html"}</definedName>
    <definedName name="_1077__FDSAUDITLINK__" localSheetId="2" hidden="1">{"fdsup://directions/FAT%20Viewer?VAR:PED=2005&amp;VAR:AUDIT_MODE=SUMMARY&amp;VAR:PERIOD=CY&amp;VAR:AUDIT_ID=186748&amp;VAR:DATE=20051220&amp;action=UPDATE&amp;creator=factset&amp;DOC_NAME=FAT:FMA_audit_SUMMARY.fat&amp;DISPLAY_STRING=Display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Mean&amp;VAR:CHGPERIOD=NA&amp;VAR:FQLFORMULA=FMA_PE&amp;VAR:CURRENCY=NA&amp;VAR:P=4663.473000&amp;VAR:V=18.804370&amp;VAR:","null=.html"}</definedName>
    <definedName name="_1077__FDSAUDITLINK__" localSheetId="3" hidden="1">{"fdsup://directions/FAT%20Viewer?VAR:PED=2005&amp;VAR:AUDIT_MODE=SUMMARY&amp;VAR:PERIOD=CY&amp;VAR:AUDIT_ID=186748&amp;VAR:DATE=20051220&amp;action=UPDATE&amp;creator=factset&amp;DOC_NAME=FAT:FMA_audit_SUMMARY.fat&amp;DISPLAY_STRING=Display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Mean&amp;VAR:CHGPERIOD=NA&amp;VAR:FQLFORMULA=FMA_PE&amp;VAR:CURRENCY=NA&amp;VAR:P=4663.473000&amp;VAR:V=18.804370&amp;VAR:","null=.html"}</definedName>
    <definedName name="_1077__FDSAUDITLINK__" localSheetId="4" hidden="1">{"fdsup://directions/FAT%20Viewer?VAR:PED=2005&amp;VAR:AUDIT_MODE=SUMMARY&amp;VAR:PERIOD=CY&amp;VAR:AUDIT_ID=186748&amp;VAR:DATE=20051220&amp;action=UPDATE&amp;creator=factset&amp;DOC_NAME=FAT:FMA_audit_SUMMARY.fat&amp;DISPLAY_STRING=Display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Mean&amp;VAR:CHGPERIOD=NA&amp;VAR:FQLFORMULA=FMA_PE&amp;VAR:CURRENCY=NA&amp;VAR:P=4663.473000&amp;VAR:V=18.804370&amp;VAR:","null=.html"}</definedName>
    <definedName name="_1077__FDSAUDITLINK__" hidden="1">{"fdsup://directions/FAT%20Viewer?VAR:PED=2005&amp;VAR:AUDIT_MODE=SUMMARY&amp;VAR:PERIOD=CY&amp;VAR:AUDIT_ID=186748&amp;VAR:DATE=20051220&amp;action=UPDATE&amp;creator=factset&amp;DOC_NAME=FAT:FMA_audit_SUMMARY.fat&amp;DISPLAY_STRING=Display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Mean&amp;VAR:CHGPERIOD=NA&amp;VAR:FQLFORMULA=FMA_PE&amp;VAR:CURRENCY=NA&amp;VAR:P=4663.473000&amp;VAR:V=18.804370&amp;VAR:","null=.html"}</definedName>
    <definedName name="_1078__FDSAUDITLINK__" localSheetId="2" hidden="1">{"fdsup://directions/FAT%20Viewer?VAR:PED=2005&amp;VAR:AUDIT_MODE=SUMMARY&amp;VAR:PERIOD=CY&amp;VAR:AUDIT_ID=186748&amp;VAR:DATE=20051219&amp;action=UPDATE&amp;creator=factset&amp;DOC_NAME=FAT:FMA_audit_SUMMARY.fat&amp;DISPLAY_STRING=Display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Mean&amp;VAR:CHGPERIOD=NA&amp;VAR:FQLFORMULA=FMA_PE&amp;VAR:CURRENCY=NA&amp;VAR:P=4646.794000&amp;VAR:V=18.769558&amp;VAR:","null=.html"}</definedName>
    <definedName name="_1078__FDSAUDITLINK__" localSheetId="3" hidden="1">{"fdsup://directions/FAT%20Viewer?VAR:PED=2005&amp;VAR:AUDIT_MODE=SUMMARY&amp;VAR:PERIOD=CY&amp;VAR:AUDIT_ID=186748&amp;VAR:DATE=20051219&amp;action=UPDATE&amp;creator=factset&amp;DOC_NAME=FAT:FMA_audit_SUMMARY.fat&amp;DISPLAY_STRING=Display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Mean&amp;VAR:CHGPERIOD=NA&amp;VAR:FQLFORMULA=FMA_PE&amp;VAR:CURRENCY=NA&amp;VAR:P=4646.794000&amp;VAR:V=18.769558&amp;VAR:","null=.html"}</definedName>
    <definedName name="_1078__FDSAUDITLINK__" localSheetId="4" hidden="1">{"fdsup://directions/FAT%20Viewer?VAR:PED=2005&amp;VAR:AUDIT_MODE=SUMMARY&amp;VAR:PERIOD=CY&amp;VAR:AUDIT_ID=186748&amp;VAR:DATE=20051219&amp;action=UPDATE&amp;creator=factset&amp;DOC_NAME=FAT:FMA_audit_SUMMARY.fat&amp;DISPLAY_STRING=Display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Mean&amp;VAR:CHGPERIOD=NA&amp;VAR:FQLFORMULA=FMA_PE&amp;VAR:CURRENCY=NA&amp;VAR:P=4646.794000&amp;VAR:V=18.769558&amp;VAR:","null=.html"}</definedName>
    <definedName name="_1078__FDSAUDITLINK__" hidden="1">{"fdsup://directions/FAT%20Viewer?VAR:PED=2005&amp;VAR:AUDIT_MODE=SUMMARY&amp;VAR:PERIOD=CY&amp;VAR:AUDIT_ID=186748&amp;VAR:DATE=20051219&amp;action=UPDATE&amp;creator=factset&amp;DOC_NAME=FAT:FMA_audit_SUMMARY.fat&amp;DISPLAY_STRING=Display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Mean&amp;VAR:CHGPERIOD=NA&amp;VAR:FQLFORMULA=FMA_PE&amp;VAR:CURRENCY=NA&amp;VAR:P=4646.794000&amp;VAR:V=18.769558&amp;VAR:","null=.html"}</definedName>
    <definedName name="_1079__FDSAUDITLINK__" localSheetId="2" hidden="1">{"fdsup://directions/FAT%20Viewer?VAR:PED=2005&amp;VAR:AUDIT_MODE=SUMMARY&amp;VAR:PERIOD=CY&amp;VAR:AUDIT_ID=186748&amp;VAR:DATE=20051216&amp;action=UPDATE&amp;creator=factset&amp;DOC_NAME=FAT:FMA_audit_SUMMARY.fat&amp;DISPLAY_STRING=Display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Mean&amp;VAR:CHGPERIOD=NA&amp;VAR:FQLFORMULA=FMA_PE&amp;VAR:CURRENCY=NA&amp;VAR:P=4635.693000&amp;VAR:V=18.757557&amp;VAR:","null=.html"}</definedName>
    <definedName name="_1079__FDSAUDITLINK__" localSheetId="3" hidden="1">{"fdsup://directions/FAT%20Viewer?VAR:PED=2005&amp;VAR:AUDIT_MODE=SUMMARY&amp;VAR:PERIOD=CY&amp;VAR:AUDIT_ID=186748&amp;VAR:DATE=20051216&amp;action=UPDATE&amp;creator=factset&amp;DOC_NAME=FAT:FMA_audit_SUMMARY.fat&amp;DISPLAY_STRING=Display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Mean&amp;VAR:CHGPERIOD=NA&amp;VAR:FQLFORMULA=FMA_PE&amp;VAR:CURRENCY=NA&amp;VAR:P=4635.693000&amp;VAR:V=18.757557&amp;VAR:","null=.html"}</definedName>
    <definedName name="_1079__FDSAUDITLINK__" localSheetId="4" hidden="1">{"fdsup://directions/FAT%20Viewer?VAR:PED=2005&amp;VAR:AUDIT_MODE=SUMMARY&amp;VAR:PERIOD=CY&amp;VAR:AUDIT_ID=186748&amp;VAR:DATE=20051216&amp;action=UPDATE&amp;creator=factset&amp;DOC_NAME=FAT:FMA_audit_SUMMARY.fat&amp;DISPLAY_STRING=Display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Mean&amp;VAR:CHGPERIOD=NA&amp;VAR:FQLFORMULA=FMA_PE&amp;VAR:CURRENCY=NA&amp;VAR:P=4635.693000&amp;VAR:V=18.757557&amp;VAR:","null=.html"}</definedName>
    <definedName name="_1079__FDSAUDITLINK__" hidden="1">{"fdsup://directions/FAT%20Viewer?VAR:PED=2005&amp;VAR:AUDIT_MODE=SUMMARY&amp;VAR:PERIOD=CY&amp;VAR:AUDIT_ID=186748&amp;VAR:DATE=20051216&amp;action=UPDATE&amp;creator=factset&amp;DOC_NAME=FAT:FMA_audit_SUMMARY.fat&amp;DISPLAY_STRING=Display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Mean&amp;VAR:CHGPERIOD=NA&amp;VAR:FQLFORMULA=FMA_PE&amp;VAR:CURRENCY=NA&amp;VAR:P=4635.693000&amp;VAR:V=18.757557&amp;VAR:","null=.html"}</definedName>
    <definedName name="_10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10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10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10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1080__FDSAUDITLINK__" localSheetId="2" hidden="1">{"fdsup://directions/FAT%20Viewer?VAR:PED=2005&amp;VAR:AUDIT_MODE=SUMMARY&amp;VAR:PERIOD=CY&amp;VAR:AUDIT_ID=186748&amp;VAR:DATE=20051215&amp;action=UPDATE&amp;creator=factset&amp;DOC_NAME=FAT:FMA_audit_SUMMARY.fat&amp;DISPLAY_STRING=Display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Mean&amp;VAR:CHGPERIOD=NA&amp;VAR:FQLFORMULA=FMA_PE&amp;VAR:CURRENCY=NA&amp;VAR:P=4619.895000&amp;VAR:V=18.689476&amp;VAR:","null=.html"}</definedName>
    <definedName name="_1080__FDSAUDITLINK__" localSheetId="3" hidden="1">{"fdsup://directions/FAT%20Viewer?VAR:PED=2005&amp;VAR:AUDIT_MODE=SUMMARY&amp;VAR:PERIOD=CY&amp;VAR:AUDIT_ID=186748&amp;VAR:DATE=20051215&amp;action=UPDATE&amp;creator=factset&amp;DOC_NAME=FAT:FMA_audit_SUMMARY.fat&amp;DISPLAY_STRING=Display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Mean&amp;VAR:CHGPERIOD=NA&amp;VAR:FQLFORMULA=FMA_PE&amp;VAR:CURRENCY=NA&amp;VAR:P=4619.895000&amp;VAR:V=18.689476&amp;VAR:","null=.html"}</definedName>
    <definedName name="_1080__FDSAUDITLINK__" localSheetId="4" hidden="1">{"fdsup://directions/FAT%20Viewer?VAR:PED=2005&amp;VAR:AUDIT_MODE=SUMMARY&amp;VAR:PERIOD=CY&amp;VAR:AUDIT_ID=186748&amp;VAR:DATE=20051215&amp;action=UPDATE&amp;creator=factset&amp;DOC_NAME=FAT:FMA_audit_SUMMARY.fat&amp;DISPLAY_STRING=Display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Mean&amp;VAR:CHGPERIOD=NA&amp;VAR:FQLFORMULA=FMA_PE&amp;VAR:CURRENCY=NA&amp;VAR:P=4619.895000&amp;VAR:V=18.689476&amp;VAR:","null=.html"}</definedName>
    <definedName name="_1080__FDSAUDITLINK__" hidden="1">{"fdsup://directions/FAT%20Viewer?VAR:PED=2005&amp;VAR:AUDIT_MODE=SUMMARY&amp;VAR:PERIOD=CY&amp;VAR:AUDIT_ID=186748&amp;VAR:DATE=20051215&amp;action=UPDATE&amp;creator=factset&amp;DOC_NAME=FAT:FMA_audit_SUMMARY.fat&amp;DISPLAY_STRING=Display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Mean&amp;VAR:CHGPERIOD=NA&amp;VAR:FQLFORMULA=FMA_PE&amp;VAR:CURRENCY=NA&amp;VAR:P=4619.895000&amp;VAR:V=18.689476&amp;VAR:","null=.html"}</definedName>
    <definedName name="_1081__FDSAUDITLINK__" localSheetId="2" hidden="1">{"fdsup://directions/FAT%20Viewer?VAR:PED=2005&amp;VAR:AUDIT_MODE=SUMMARY&amp;VAR:PERIOD=CY&amp;VAR:AUDIT_ID=186748&amp;VAR:DATE=20051214&amp;action=UPDATE&amp;creator=factset&amp;DOC_NAME=FAT:FMA_audit_SUMMARY.fat&amp;DISPLAY_STRING=Display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Mean&amp;VAR:CHGPERIOD=NA&amp;VAR:FQLFORMULA=FMA_PE&amp;VAR:CURRENCY=NA&amp;VAR:P=4609.990000&amp;VAR:V=18.706394&amp;VAR:","null=.html"}</definedName>
    <definedName name="_1081__FDSAUDITLINK__" localSheetId="3" hidden="1">{"fdsup://directions/FAT%20Viewer?VAR:PED=2005&amp;VAR:AUDIT_MODE=SUMMARY&amp;VAR:PERIOD=CY&amp;VAR:AUDIT_ID=186748&amp;VAR:DATE=20051214&amp;action=UPDATE&amp;creator=factset&amp;DOC_NAME=FAT:FMA_audit_SUMMARY.fat&amp;DISPLAY_STRING=Display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Mean&amp;VAR:CHGPERIOD=NA&amp;VAR:FQLFORMULA=FMA_PE&amp;VAR:CURRENCY=NA&amp;VAR:P=4609.990000&amp;VAR:V=18.706394&amp;VAR:","null=.html"}</definedName>
    <definedName name="_1081__FDSAUDITLINK__" localSheetId="4" hidden="1">{"fdsup://directions/FAT%20Viewer?VAR:PED=2005&amp;VAR:AUDIT_MODE=SUMMARY&amp;VAR:PERIOD=CY&amp;VAR:AUDIT_ID=186748&amp;VAR:DATE=20051214&amp;action=UPDATE&amp;creator=factset&amp;DOC_NAME=FAT:FMA_audit_SUMMARY.fat&amp;DISPLAY_STRING=Display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Mean&amp;VAR:CHGPERIOD=NA&amp;VAR:FQLFORMULA=FMA_PE&amp;VAR:CURRENCY=NA&amp;VAR:P=4609.990000&amp;VAR:V=18.706394&amp;VAR:","null=.html"}</definedName>
    <definedName name="_1081__FDSAUDITLINK__" hidden="1">{"fdsup://directions/FAT%20Viewer?VAR:PED=2005&amp;VAR:AUDIT_MODE=SUMMARY&amp;VAR:PERIOD=CY&amp;VAR:AUDIT_ID=186748&amp;VAR:DATE=20051214&amp;action=UPDATE&amp;creator=factset&amp;DOC_NAME=FAT:FMA_audit_SUMMARY.fat&amp;DISPLAY_STRING=Display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Mean&amp;VAR:CHGPERIOD=NA&amp;VAR:FQLFORMULA=FMA_PE&amp;VAR:CURRENCY=NA&amp;VAR:P=4609.990000&amp;VAR:V=18.706394&amp;VAR:","null=.html"}</definedName>
    <definedName name="_1082__FDSAUDITLINK__" localSheetId="2" hidden="1">{"fdsup://directions/FAT%20Viewer?VAR:PED=2005&amp;VAR:AUDIT_MODE=SUMMARY&amp;VAR:PERIOD=CY&amp;VAR:AUDIT_ID=186748&amp;VAR:DATE=20051213&amp;action=UPDATE&amp;creator=factset&amp;DOC_NAME=FAT:FMA_audit_SUMMARY.fat&amp;DISPLAY_STRING=Display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Mean&amp;VAR:CHGPERIOD=NA&amp;VAR:FQLFORMULA=FMA_PE&amp;VAR:CURRENCY=NA&amp;VAR:P=4579.435000&amp;VAR:V=18.529856&amp;VAR:","null=.html"}</definedName>
    <definedName name="_1082__FDSAUDITLINK__" localSheetId="3" hidden="1">{"fdsup://directions/FAT%20Viewer?VAR:PED=2005&amp;VAR:AUDIT_MODE=SUMMARY&amp;VAR:PERIOD=CY&amp;VAR:AUDIT_ID=186748&amp;VAR:DATE=20051213&amp;action=UPDATE&amp;creator=factset&amp;DOC_NAME=FAT:FMA_audit_SUMMARY.fat&amp;DISPLAY_STRING=Display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Mean&amp;VAR:CHGPERIOD=NA&amp;VAR:FQLFORMULA=FMA_PE&amp;VAR:CURRENCY=NA&amp;VAR:P=4579.435000&amp;VAR:V=18.529856&amp;VAR:","null=.html"}</definedName>
    <definedName name="_1082__FDSAUDITLINK__" localSheetId="4" hidden="1">{"fdsup://directions/FAT%20Viewer?VAR:PED=2005&amp;VAR:AUDIT_MODE=SUMMARY&amp;VAR:PERIOD=CY&amp;VAR:AUDIT_ID=186748&amp;VAR:DATE=20051213&amp;action=UPDATE&amp;creator=factset&amp;DOC_NAME=FAT:FMA_audit_SUMMARY.fat&amp;DISPLAY_STRING=Display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Mean&amp;VAR:CHGPERIOD=NA&amp;VAR:FQLFORMULA=FMA_PE&amp;VAR:CURRENCY=NA&amp;VAR:P=4579.435000&amp;VAR:V=18.529856&amp;VAR:","null=.html"}</definedName>
    <definedName name="_1082__FDSAUDITLINK__" hidden="1">{"fdsup://directions/FAT%20Viewer?VAR:PED=2005&amp;VAR:AUDIT_MODE=SUMMARY&amp;VAR:PERIOD=CY&amp;VAR:AUDIT_ID=186748&amp;VAR:DATE=20051213&amp;action=UPDATE&amp;creator=factset&amp;DOC_NAME=FAT:FMA_audit_SUMMARY.fat&amp;DISPLAY_STRING=Display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Mean&amp;VAR:CHGPERIOD=NA&amp;VAR:FQLFORMULA=FMA_PE&amp;VAR:CURRENCY=NA&amp;VAR:P=4579.435000&amp;VAR:V=18.529856&amp;VAR:","null=.html"}</definedName>
    <definedName name="_1083__FDSAUDITLINK__" localSheetId="2" hidden="1">{"fdsup://directions/FAT%20Viewer?VAR:PED=2005&amp;VAR:AUDIT_MODE=SUMMARY&amp;VAR:PERIOD=CY&amp;VAR:AUDIT_ID=186748&amp;VAR:DATE=20051212&amp;action=UPDATE&amp;creator=factset&amp;DOC_NAME=FAT:FMA_audit_SUMMARY.fat&amp;DISPLAY_STRING=Display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Mean&amp;VAR:CHGPERIOD=NA&amp;VAR:FQLFORMULA=FMA_PE&amp;VAR:CURRENCY=NA&amp;VAR:P=4604.529000&amp;VAR:V=18.664500&amp;VAR:","null=.html"}</definedName>
    <definedName name="_1083__FDSAUDITLINK__" localSheetId="3" hidden="1">{"fdsup://directions/FAT%20Viewer?VAR:PED=2005&amp;VAR:AUDIT_MODE=SUMMARY&amp;VAR:PERIOD=CY&amp;VAR:AUDIT_ID=186748&amp;VAR:DATE=20051212&amp;action=UPDATE&amp;creator=factset&amp;DOC_NAME=FAT:FMA_audit_SUMMARY.fat&amp;DISPLAY_STRING=Display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Mean&amp;VAR:CHGPERIOD=NA&amp;VAR:FQLFORMULA=FMA_PE&amp;VAR:CURRENCY=NA&amp;VAR:P=4604.529000&amp;VAR:V=18.664500&amp;VAR:","null=.html"}</definedName>
    <definedName name="_1083__FDSAUDITLINK__" localSheetId="4" hidden="1">{"fdsup://directions/FAT%20Viewer?VAR:PED=2005&amp;VAR:AUDIT_MODE=SUMMARY&amp;VAR:PERIOD=CY&amp;VAR:AUDIT_ID=186748&amp;VAR:DATE=20051212&amp;action=UPDATE&amp;creator=factset&amp;DOC_NAME=FAT:FMA_audit_SUMMARY.fat&amp;DISPLAY_STRING=Display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Mean&amp;VAR:CHGPERIOD=NA&amp;VAR:FQLFORMULA=FMA_PE&amp;VAR:CURRENCY=NA&amp;VAR:P=4604.529000&amp;VAR:V=18.664500&amp;VAR:","null=.html"}</definedName>
    <definedName name="_1083__FDSAUDITLINK__" hidden="1">{"fdsup://directions/FAT%20Viewer?VAR:PED=2005&amp;VAR:AUDIT_MODE=SUMMARY&amp;VAR:PERIOD=CY&amp;VAR:AUDIT_ID=186748&amp;VAR:DATE=20051212&amp;action=UPDATE&amp;creator=factset&amp;DOC_NAME=FAT:FMA_audit_SUMMARY.fat&amp;DISPLAY_STRING=Display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Mean&amp;VAR:CHGPERIOD=NA&amp;VAR:FQLFORMULA=FMA_PE&amp;VAR:CURRENCY=NA&amp;VAR:P=4604.529000&amp;VAR:V=18.664500&amp;VAR:","null=.html"}</definedName>
    <definedName name="_1084__FDSAUDITLINK__" localSheetId="2" hidden="1">{"fdsup://directions/FAT%20Viewer?VAR:PED=2005&amp;VAR:AUDIT_MODE=SUMMARY&amp;VAR:PERIOD=CY&amp;VAR:AUDIT_ID=186748&amp;VAR:DATE=20051209&amp;action=UPDATE&amp;creator=factset&amp;DOC_NAME=FAT:FMA_audit_SUMMARY.fat&amp;DISPLAY_STRING=Display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Mean&amp;VAR:CHGPERIOD=NA&amp;VAR:FQLFORMULA=FMA_PE&amp;VAR:CURRENCY=NA&amp;VAR:P=4573.459000&amp;VAR:V=18.575651&amp;VAR:","null=.html"}</definedName>
    <definedName name="_1084__FDSAUDITLINK__" localSheetId="3" hidden="1">{"fdsup://directions/FAT%20Viewer?VAR:PED=2005&amp;VAR:AUDIT_MODE=SUMMARY&amp;VAR:PERIOD=CY&amp;VAR:AUDIT_ID=186748&amp;VAR:DATE=20051209&amp;action=UPDATE&amp;creator=factset&amp;DOC_NAME=FAT:FMA_audit_SUMMARY.fat&amp;DISPLAY_STRING=Display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Mean&amp;VAR:CHGPERIOD=NA&amp;VAR:FQLFORMULA=FMA_PE&amp;VAR:CURRENCY=NA&amp;VAR:P=4573.459000&amp;VAR:V=18.575651&amp;VAR:","null=.html"}</definedName>
    <definedName name="_1084__FDSAUDITLINK__" localSheetId="4" hidden="1">{"fdsup://directions/FAT%20Viewer?VAR:PED=2005&amp;VAR:AUDIT_MODE=SUMMARY&amp;VAR:PERIOD=CY&amp;VAR:AUDIT_ID=186748&amp;VAR:DATE=20051209&amp;action=UPDATE&amp;creator=factset&amp;DOC_NAME=FAT:FMA_audit_SUMMARY.fat&amp;DISPLAY_STRING=Display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Mean&amp;VAR:CHGPERIOD=NA&amp;VAR:FQLFORMULA=FMA_PE&amp;VAR:CURRENCY=NA&amp;VAR:P=4573.459000&amp;VAR:V=18.575651&amp;VAR:","null=.html"}</definedName>
    <definedName name="_1084__FDSAUDITLINK__" hidden="1">{"fdsup://directions/FAT%20Viewer?VAR:PED=2005&amp;VAR:AUDIT_MODE=SUMMARY&amp;VAR:PERIOD=CY&amp;VAR:AUDIT_ID=186748&amp;VAR:DATE=20051209&amp;action=UPDATE&amp;creator=factset&amp;DOC_NAME=FAT:FMA_audit_SUMMARY.fat&amp;DISPLAY_STRING=Display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Mean&amp;VAR:CHGPERIOD=NA&amp;VAR:FQLFORMULA=FMA_PE&amp;VAR:CURRENCY=NA&amp;VAR:P=4573.459000&amp;VAR:V=18.575651&amp;VAR:","null=.html"}</definedName>
    <definedName name="_1085__FDSAUDITLINK__" localSheetId="2" hidden="1">{"fdsup://directions/FAT%20Viewer?VAR:PED=2005&amp;VAR:AUDIT_MODE=SUMMARY&amp;VAR:PERIOD=CY&amp;VAR:AUDIT_ID=186748&amp;VAR:DATE=20051208&amp;action=UPDATE&amp;creator=factset&amp;DOC_NAME=FAT:FMA_audit_SUMMARY.fat&amp;DISPLAY_STRING=Display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Mean&amp;VAR:CHGPERIOD=NA&amp;VAR:FQLFORMULA=FMA_PE&amp;VAR:CURRENCY=NA&amp;VAR:P=4571.143000&amp;VAR:V=18.514147&amp;VAR:","null=.html"}</definedName>
    <definedName name="_1085__FDSAUDITLINK__" localSheetId="3" hidden="1">{"fdsup://directions/FAT%20Viewer?VAR:PED=2005&amp;VAR:AUDIT_MODE=SUMMARY&amp;VAR:PERIOD=CY&amp;VAR:AUDIT_ID=186748&amp;VAR:DATE=20051208&amp;action=UPDATE&amp;creator=factset&amp;DOC_NAME=FAT:FMA_audit_SUMMARY.fat&amp;DISPLAY_STRING=Display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Mean&amp;VAR:CHGPERIOD=NA&amp;VAR:FQLFORMULA=FMA_PE&amp;VAR:CURRENCY=NA&amp;VAR:P=4571.143000&amp;VAR:V=18.514147&amp;VAR:","null=.html"}</definedName>
    <definedName name="_1085__FDSAUDITLINK__" localSheetId="4" hidden="1">{"fdsup://directions/FAT%20Viewer?VAR:PED=2005&amp;VAR:AUDIT_MODE=SUMMARY&amp;VAR:PERIOD=CY&amp;VAR:AUDIT_ID=186748&amp;VAR:DATE=20051208&amp;action=UPDATE&amp;creator=factset&amp;DOC_NAME=FAT:FMA_audit_SUMMARY.fat&amp;DISPLAY_STRING=Display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Mean&amp;VAR:CHGPERIOD=NA&amp;VAR:FQLFORMULA=FMA_PE&amp;VAR:CURRENCY=NA&amp;VAR:P=4571.143000&amp;VAR:V=18.514147&amp;VAR:","null=.html"}</definedName>
    <definedName name="_1085__FDSAUDITLINK__" hidden="1">{"fdsup://directions/FAT%20Viewer?VAR:PED=2005&amp;VAR:AUDIT_MODE=SUMMARY&amp;VAR:PERIOD=CY&amp;VAR:AUDIT_ID=186748&amp;VAR:DATE=20051208&amp;action=UPDATE&amp;creator=factset&amp;DOC_NAME=FAT:FMA_audit_SUMMARY.fat&amp;DISPLAY_STRING=Display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Mean&amp;VAR:CHGPERIOD=NA&amp;VAR:FQLFORMULA=FMA_PE&amp;VAR:CURRENCY=NA&amp;VAR:P=4571.143000&amp;VAR:V=18.514147&amp;VAR:","null=.html"}</definedName>
    <definedName name="_1086__FDSAUDITLINK__" localSheetId="2" hidden="1">{"fdsup://directions/FAT%20Viewer?VAR:PED=2005&amp;VAR:AUDIT_MODE=SUMMARY&amp;VAR:PERIOD=CY&amp;VAR:AUDIT_ID=186748&amp;VAR:DATE=20051207&amp;action=UPDATE&amp;creator=factset&amp;DOC_NAME=FAT:FMA_audit_SUMMARY.fat&amp;DISPLAY_STRING=Display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Mean&amp;VAR:CHGPERIOD=NA&amp;VAR:FQLFORMULA=FMA_PE&amp;VAR:CURRENCY=NA&amp;VAR:P=4616.788000&amp;VAR:V=18.558544&amp;VAR:","null=.html"}</definedName>
    <definedName name="_1086__FDSAUDITLINK__" localSheetId="3" hidden="1">{"fdsup://directions/FAT%20Viewer?VAR:PED=2005&amp;VAR:AUDIT_MODE=SUMMARY&amp;VAR:PERIOD=CY&amp;VAR:AUDIT_ID=186748&amp;VAR:DATE=20051207&amp;action=UPDATE&amp;creator=factset&amp;DOC_NAME=FAT:FMA_audit_SUMMARY.fat&amp;DISPLAY_STRING=Display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Mean&amp;VAR:CHGPERIOD=NA&amp;VAR:FQLFORMULA=FMA_PE&amp;VAR:CURRENCY=NA&amp;VAR:P=4616.788000&amp;VAR:V=18.558544&amp;VAR:","null=.html"}</definedName>
    <definedName name="_1086__FDSAUDITLINK__" localSheetId="4" hidden="1">{"fdsup://directions/FAT%20Viewer?VAR:PED=2005&amp;VAR:AUDIT_MODE=SUMMARY&amp;VAR:PERIOD=CY&amp;VAR:AUDIT_ID=186748&amp;VAR:DATE=20051207&amp;action=UPDATE&amp;creator=factset&amp;DOC_NAME=FAT:FMA_audit_SUMMARY.fat&amp;DISPLAY_STRING=Display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Mean&amp;VAR:CHGPERIOD=NA&amp;VAR:FQLFORMULA=FMA_PE&amp;VAR:CURRENCY=NA&amp;VAR:P=4616.788000&amp;VAR:V=18.558544&amp;VAR:","null=.html"}</definedName>
    <definedName name="_1086__FDSAUDITLINK__" hidden="1">{"fdsup://directions/FAT%20Viewer?VAR:PED=2005&amp;VAR:AUDIT_MODE=SUMMARY&amp;VAR:PERIOD=CY&amp;VAR:AUDIT_ID=186748&amp;VAR:DATE=20051207&amp;action=UPDATE&amp;creator=factset&amp;DOC_NAME=FAT:FMA_audit_SUMMARY.fat&amp;DISPLAY_STRING=Display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Mean&amp;VAR:CHGPERIOD=NA&amp;VAR:FQLFORMULA=FMA_PE&amp;VAR:CURRENCY=NA&amp;VAR:P=4616.788000&amp;VAR:V=18.558544&amp;VAR:","null=.html"}</definedName>
    <definedName name="_1087__FDSAUDITLINK__" localSheetId="2" hidden="1">{"fdsup://directions/FAT%20Viewer?VAR:PED=2005&amp;VAR:AUDIT_MODE=SUMMARY&amp;VAR:PERIOD=CY&amp;VAR:AUDIT_ID=186748&amp;VAR:DATE=20051206&amp;action=UPDATE&amp;creator=factset&amp;DOC_NAME=FAT:FMA_audit_SUMMARY.fat&amp;DISPLAY_STRING=Display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Mean&amp;VAR:CHGPERIOD=NA&amp;VAR:FQLFORMULA=FMA_PE&amp;VAR:CURRENCY=NA&amp;VAR:P=4608.631000&amp;VAR:V=18.506159&amp;VAR:","null=.html"}</definedName>
    <definedName name="_1087__FDSAUDITLINK__" localSheetId="3" hidden="1">{"fdsup://directions/FAT%20Viewer?VAR:PED=2005&amp;VAR:AUDIT_MODE=SUMMARY&amp;VAR:PERIOD=CY&amp;VAR:AUDIT_ID=186748&amp;VAR:DATE=20051206&amp;action=UPDATE&amp;creator=factset&amp;DOC_NAME=FAT:FMA_audit_SUMMARY.fat&amp;DISPLAY_STRING=Display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Mean&amp;VAR:CHGPERIOD=NA&amp;VAR:FQLFORMULA=FMA_PE&amp;VAR:CURRENCY=NA&amp;VAR:P=4608.631000&amp;VAR:V=18.506159&amp;VAR:","null=.html"}</definedName>
    <definedName name="_1087__FDSAUDITLINK__" localSheetId="4" hidden="1">{"fdsup://directions/FAT%20Viewer?VAR:PED=2005&amp;VAR:AUDIT_MODE=SUMMARY&amp;VAR:PERIOD=CY&amp;VAR:AUDIT_ID=186748&amp;VAR:DATE=20051206&amp;action=UPDATE&amp;creator=factset&amp;DOC_NAME=FAT:FMA_audit_SUMMARY.fat&amp;DISPLAY_STRING=Display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Mean&amp;VAR:CHGPERIOD=NA&amp;VAR:FQLFORMULA=FMA_PE&amp;VAR:CURRENCY=NA&amp;VAR:P=4608.631000&amp;VAR:V=18.506159&amp;VAR:","null=.html"}</definedName>
    <definedName name="_1087__FDSAUDITLINK__" hidden="1">{"fdsup://directions/FAT%20Viewer?VAR:PED=2005&amp;VAR:AUDIT_MODE=SUMMARY&amp;VAR:PERIOD=CY&amp;VAR:AUDIT_ID=186748&amp;VAR:DATE=20051206&amp;action=UPDATE&amp;creator=factset&amp;DOC_NAME=FAT:FMA_audit_SUMMARY.fat&amp;DISPLAY_STRING=Display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Mean&amp;VAR:CHGPERIOD=NA&amp;VAR:FQLFORMULA=FMA_PE&amp;VAR:CURRENCY=NA&amp;VAR:P=4608.631000&amp;VAR:V=18.506159&amp;VAR:","null=.html"}</definedName>
    <definedName name="_1088__FDSAUDITLINK__" localSheetId="2" hidden="1">{"fdsup://directions/FAT%20Viewer?VAR:PED=2005&amp;VAR:AUDIT_MODE=SUMMARY&amp;VAR:PERIOD=CY&amp;VAR:AUDIT_ID=186748&amp;VAR:DATE=20051205&amp;action=UPDATE&amp;creator=factset&amp;DOC_NAME=FAT:FMA_audit_SUMMARY.fat&amp;DISPLAY_STRING=Display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Mean&amp;VAR:CHGPERIOD=NA&amp;VAR:FQLFORMULA=FMA_PE&amp;VAR:CURRENCY=NA&amp;VAR:P=4617.097000&amp;VAR:V=18.538479&amp;VAR:","null=.html"}</definedName>
    <definedName name="_1088__FDSAUDITLINK__" localSheetId="3" hidden="1">{"fdsup://directions/FAT%20Viewer?VAR:PED=2005&amp;VAR:AUDIT_MODE=SUMMARY&amp;VAR:PERIOD=CY&amp;VAR:AUDIT_ID=186748&amp;VAR:DATE=20051205&amp;action=UPDATE&amp;creator=factset&amp;DOC_NAME=FAT:FMA_audit_SUMMARY.fat&amp;DISPLAY_STRING=Display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Mean&amp;VAR:CHGPERIOD=NA&amp;VAR:FQLFORMULA=FMA_PE&amp;VAR:CURRENCY=NA&amp;VAR:P=4617.097000&amp;VAR:V=18.538479&amp;VAR:","null=.html"}</definedName>
    <definedName name="_1088__FDSAUDITLINK__" localSheetId="4" hidden="1">{"fdsup://directions/FAT%20Viewer?VAR:PED=2005&amp;VAR:AUDIT_MODE=SUMMARY&amp;VAR:PERIOD=CY&amp;VAR:AUDIT_ID=186748&amp;VAR:DATE=20051205&amp;action=UPDATE&amp;creator=factset&amp;DOC_NAME=FAT:FMA_audit_SUMMARY.fat&amp;DISPLAY_STRING=Display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Mean&amp;VAR:CHGPERIOD=NA&amp;VAR:FQLFORMULA=FMA_PE&amp;VAR:CURRENCY=NA&amp;VAR:P=4617.097000&amp;VAR:V=18.538479&amp;VAR:","null=.html"}</definedName>
    <definedName name="_1088__FDSAUDITLINK__" hidden="1">{"fdsup://directions/FAT%20Viewer?VAR:PED=2005&amp;VAR:AUDIT_MODE=SUMMARY&amp;VAR:PERIOD=CY&amp;VAR:AUDIT_ID=186748&amp;VAR:DATE=20051205&amp;action=UPDATE&amp;creator=factset&amp;DOC_NAME=FAT:FMA_audit_SUMMARY.fat&amp;DISPLAY_STRING=Display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Mean&amp;VAR:CHGPERIOD=NA&amp;VAR:FQLFORMULA=FMA_PE&amp;VAR:CURRENCY=NA&amp;VAR:P=4617.097000&amp;VAR:V=18.538479&amp;VAR:","null=.html"}</definedName>
    <definedName name="_1089__FDSAUDITLINK__" localSheetId="2" hidden="1">{"fdsup://directions/FAT%20Viewer?VAR:PED=2005&amp;VAR:AUDIT_MODE=SUMMARY&amp;VAR:PERIOD=CY&amp;VAR:AUDIT_ID=186748&amp;VAR:DATE=20051202&amp;action=UPDATE&amp;creator=factset&amp;DOC_NAME=FAT:FMA_audit_SUMMARY.fat&amp;DISPLAY_STRING=Display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Mean&amp;VAR:CHGPERIOD=NA&amp;VAR:FQLFORMULA=FMA_PE&amp;VAR:CURRENCY=NA&amp;VAR:P=4615.903000&amp;VAR:V=18.517153&amp;VAR:","null=.html"}</definedName>
    <definedName name="_1089__FDSAUDITLINK__" localSheetId="3" hidden="1">{"fdsup://directions/FAT%20Viewer?VAR:PED=2005&amp;VAR:AUDIT_MODE=SUMMARY&amp;VAR:PERIOD=CY&amp;VAR:AUDIT_ID=186748&amp;VAR:DATE=20051202&amp;action=UPDATE&amp;creator=factset&amp;DOC_NAME=FAT:FMA_audit_SUMMARY.fat&amp;DISPLAY_STRING=Display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Mean&amp;VAR:CHGPERIOD=NA&amp;VAR:FQLFORMULA=FMA_PE&amp;VAR:CURRENCY=NA&amp;VAR:P=4615.903000&amp;VAR:V=18.517153&amp;VAR:","null=.html"}</definedName>
    <definedName name="_1089__FDSAUDITLINK__" localSheetId="4" hidden="1">{"fdsup://directions/FAT%20Viewer?VAR:PED=2005&amp;VAR:AUDIT_MODE=SUMMARY&amp;VAR:PERIOD=CY&amp;VAR:AUDIT_ID=186748&amp;VAR:DATE=20051202&amp;action=UPDATE&amp;creator=factset&amp;DOC_NAME=FAT:FMA_audit_SUMMARY.fat&amp;DISPLAY_STRING=Display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Mean&amp;VAR:CHGPERIOD=NA&amp;VAR:FQLFORMULA=FMA_PE&amp;VAR:CURRENCY=NA&amp;VAR:P=4615.903000&amp;VAR:V=18.517153&amp;VAR:","null=.html"}</definedName>
    <definedName name="_1089__FDSAUDITLINK__" hidden="1">{"fdsup://directions/FAT%20Viewer?VAR:PED=2005&amp;VAR:AUDIT_MODE=SUMMARY&amp;VAR:PERIOD=CY&amp;VAR:AUDIT_ID=186748&amp;VAR:DATE=20051202&amp;action=UPDATE&amp;creator=factset&amp;DOC_NAME=FAT:FMA_audit_SUMMARY.fat&amp;DISPLAY_STRING=Display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Mean&amp;VAR:CHGPERIOD=NA&amp;VAR:FQLFORMULA=FMA_PE&amp;VAR:CURRENCY=NA&amp;VAR:P=4615.903000&amp;VAR:V=18.517153&amp;VAR:","null=.html"}</definedName>
    <definedName name="_10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10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10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10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1090__FDSAUDITLINK__" localSheetId="2" hidden="1">{"fdsup://directions/FAT%20Viewer?VAR:PED=2005&amp;VAR:AUDIT_MODE=SUMMARY&amp;VAR:PERIOD=CY&amp;VAR:AUDIT_ID=186748&amp;VAR:DATE=20051201&amp;action=UPDATE&amp;creator=factset&amp;DOC_NAME=FAT:FMA_audit_SUMMARY.fat&amp;DISPLAY_STRING=Display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Mean&amp;VAR:CHGPERIOD=NA&amp;VAR:FQLFORMULA=FMA_PE&amp;VAR:CURRENCY=NA&amp;VAR:P=4572.705000&amp;VAR:V=18.356552&amp;VAR:","null=.html"}</definedName>
    <definedName name="_1090__FDSAUDITLINK__" localSheetId="3" hidden="1">{"fdsup://directions/FAT%20Viewer?VAR:PED=2005&amp;VAR:AUDIT_MODE=SUMMARY&amp;VAR:PERIOD=CY&amp;VAR:AUDIT_ID=186748&amp;VAR:DATE=20051201&amp;action=UPDATE&amp;creator=factset&amp;DOC_NAME=FAT:FMA_audit_SUMMARY.fat&amp;DISPLAY_STRING=Display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Mean&amp;VAR:CHGPERIOD=NA&amp;VAR:FQLFORMULA=FMA_PE&amp;VAR:CURRENCY=NA&amp;VAR:P=4572.705000&amp;VAR:V=18.356552&amp;VAR:","null=.html"}</definedName>
    <definedName name="_1090__FDSAUDITLINK__" localSheetId="4" hidden="1">{"fdsup://directions/FAT%20Viewer?VAR:PED=2005&amp;VAR:AUDIT_MODE=SUMMARY&amp;VAR:PERIOD=CY&amp;VAR:AUDIT_ID=186748&amp;VAR:DATE=20051201&amp;action=UPDATE&amp;creator=factset&amp;DOC_NAME=FAT:FMA_audit_SUMMARY.fat&amp;DISPLAY_STRING=Display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Mean&amp;VAR:CHGPERIOD=NA&amp;VAR:FQLFORMULA=FMA_PE&amp;VAR:CURRENCY=NA&amp;VAR:P=4572.705000&amp;VAR:V=18.356552&amp;VAR:","null=.html"}</definedName>
    <definedName name="_1090__FDSAUDITLINK__" hidden="1">{"fdsup://directions/FAT%20Viewer?VAR:PED=2005&amp;VAR:AUDIT_MODE=SUMMARY&amp;VAR:PERIOD=CY&amp;VAR:AUDIT_ID=186748&amp;VAR:DATE=20051201&amp;action=UPDATE&amp;creator=factset&amp;DOC_NAME=FAT:FMA_audit_SUMMARY.fat&amp;DISPLAY_STRING=Display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Mean&amp;VAR:CHGPERIOD=NA&amp;VAR:FQLFORMULA=FMA_PE&amp;VAR:CURRENCY=NA&amp;VAR:P=4572.705000&amp;VAR:V=18.356552&amp;VAR:","null=.html"}</definedName>
    <definedName name="_1091__FDSAUDITLINK__" localSheetId="2" hidden="1">{"fdsup://directions/FAT%20Viewer?VAR:PED=2005&amp;VAR:AUDIT_MODE=SUMMARY&amp;VAR:PERIOD=CY&amp;VAR:AUDIT_ID=186748&amp;VAR:DATE=20051130&amp;action=UPDATE&amp;creator=factset&amp;DOC_NAME=FAT:FMA_audit_SUMMARY.fat&amp;DISPLAY_STRING=Display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Mean&amp;VAR:CHGPERIOD=NA&amp;VAR:FQLFORMULA=FMA_PE&amp;VAR:CURRENCY=NA&amp;VAR:P=4627.180000&amp;VAR:V=18.525724&amp;VAR:","null=.html"}</definedName>
    <definedName name="_1091__FDSAUDITLINK__" localSheetId="3" hidden="1">{"fdsup://directions/FAT%20Viewer?VAR:PED=2005&amp;VAR:AUDIT_MODE=SUMMARY&amp;VAR:PERIOD=CY&amp;VAR:AUDIT_ID=186748&amp;VAR:DATE=20051130&amp;action=UPDATE&amp;creator=factset&amp;DOC_NAME=FAT:FMA_audit_SUMMARY.fat&amp;DISPLAY_STRING=Display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Mean&amp;VAR:CHGPERIOD=NA&amp;VAR:FQLFORMULA=FMA_PE&amp;VAR:CURRENCY=NA&amp;VAR:P=4627.180000&amp;VAR:V=18.525724&amp;VAR:","null=.html"}</definedName>
    <definedName name="_1091__FDSAUDITLINK__" localSheetId="4" hidden="1">{"fdsup://directions/FAT%20Viewer?VAR:PED=2005&amp;VAR:AUDIT_MODE=SUMMARY&amp;VAR:PERIOD=CY&amp;VAR:AUDIT_ID=186748&amp;VAR:DATE=20051130&amp;action=UPDATE&amp;creator=factset&amp;DOC_NAME=FAT:FMA_audit_SUMMARY.fat&amp;DISPLAY_STRING=Display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Mean&amp;VAR:CHGPERIOD=NA&amp;VAR:FQLFORMULA=FMA_PE&amp;VAR:CURRENCY=NA&amp;VAR:P=4627.180000&amp;VAR:V=18.525724&amp;VAR:","null=.html"}</definedName>
    <definedName name="_1091__FDSAUDITLINK__" hidden="1">{"fdsup://directions/FAT%20Viewer?VAR:PED=2005&amp;VAR:AUDIT_MODE=SUMMARY&amp;VAR:PERIOD=CY&amp;VAR:AUDIT_ID=186748&amp;VAR:DATE=20051130&amp;action=UPDATE&amp;creator=factset&amp;DOC_NAME=FAT:FMA_audit_SUMMARY.fat&amp;DISPLAY_STRING=Display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Mean&amp;VAR:CHGPERIOD=NA&amp;VAR:FQLFORMULA=FMA_PE&amp;VAR:CURRENCY=NA&amp;VAR:P=4627.180000&amp;VAR:V=18.525724&amp;VAR:","null=.html"}</definedName>
    <definedName name="_1092__FDSAUDITLINK__" localSheetId="2" hidden="1">{"fdsup://directions/FAT%20Viewer?VAR:PED=2005&amp;VAR:AUDIT_MODE=SUMMARY&amp;VAR:PERIOD=CY&amp;VAR:AUDIT_ID=186748&amp;VAR:DATE=20051129&amp;action=UPDATE&amp;creator=factset&amp;DOC_NAME=FAT:FMA_audit_SUMMARY.fat&amp;DISPLAY_STRING=Display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Mean&amp;VAR:CHGPERIOD=NA&amp;VAR:FQLFORMULA=FMA_PE&amp;VAR:CURRENCY=NA&amp;VAR:P=4631.156000&amp;VAR:V=18.513968&amp;VAR:","null=.html"}</definedName>
    <definedName name="_1092__FDSAUDITLINK__" localSheetId="3" hidden="1">{"fdsup://directions/FAT%20Viewer?VAR:PED=2005&amp;VAR:AUDIT_MODE=SUMMARY&amp;VAR:PERIOD=CY&amp;VAR:AUDIT_ID=186748&amp;VAR:DATE=20051129&amp;action=UPDATE&amp;creator=factset&amp;DOC_NAME=FAT:FMA_audit_SUMMARY.fat&amp;DISPLAY_STRING=Display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Mean&amp;VAR:CHGPERIOD=NA&amp;VAR:FQLFORMULA=FMA_PE&amp;VAR:CURRENCY=NA&amp;VAR:P=4631.156000&amp;VAR:V=18.513968&amp;VAR:","null=.html"}</definedName>
    <definedName name="_1092__FDSAUDITLINK__" localSheetId="4" hidden="1">{"fdsup://directions/FAT%20Viewer?VAR:PED=2005&amp;VAR:AUDIT_MODE=SUMMARY&amp;VAR:PERIOD=CY&amp;VAR:AUDIT_ID=186748&amp;VAR:DATE=20051129&amp;action=UPDATE&amp;creator=factset&amp;DOC_NAME=FAT:FMA_audit_SUMMARY.fat&amp;DISPLAY_STRING=Display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Mean&amp;VAR:CHGPERIOD=NA&amp;VAR:FQLFORMULA=FMA_PE&amp;VAR:CURRENCY=NA&amp;VAR:P=4631.156000&amp;VAR:V=18.513968&amp;VAR:","null=.html"}</definedName>
    <definedName name="_1092__FDSAUDITLINK__" hidden="1">{"fdsup://directions/FAT%20Viewer?VAR:PED=2005&amp;VAR:AUDIT_MODE=SUMMARY&amp;VAR:PERIOD=CY&amp;VAR:AUDIT_ID=186748&amp;VAR:DATE=20051129&amp;action=UPDATE&amp;creator=factset&amp;DOC_NAME=FAT:FMA_audit_SUMMARY.fat&amp;DISPLAY_STRING=Display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Mean&amp;VAR:CHGPERIOD=NA&amp;VAR:FQLFORMULA=FMA_PE&amp;VAR:CURRENCY=NA&amp;VAR:P=4631.156000&amp;VAR:V=18.513968&amp;VAR:","null=.html"}</definedName>
    <definedName name="_1093__FDSAUDITLINK__" localSheetId="2" hidden="1">{"fdsup://directions/FAT%20Viewer?VAR:PED=2005&amp;VAR:AUDIT_MODE=SUMMARY&amp;VAR:PERIOD=CY&amp;VAR:AUDIT_ID=186748&amp;VAR:DATE=20051128&amp;action=UPDATE&amp;creator=factset&amp;DOC_NAME=FAT:FMA_audit_SUMMARY.fat&amp;DISPLAY_STRING=Display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Mean&amp;VAR:CHGPERIOD=NA&amp;VAR:FQLFORMULA=FMA_PE&amp;VAR:CURRENCY=NA&amp;VAR:P=4656.834000&amp;VAR:V=18.687159&amp;VAR:","null=.html"}</definedName>
    <definedName name="_1093__FDSAUDITLINK__" localSheetId="3" hidden="1">{"fdsup://directions/FAT%20Viewer?VAR:PED=2005&amp;VAR:AUDIT_MODE=SUMMARY&amp;VAR:PERIOD=CY&amp;VAR:AUDIT_ID=186748&amp;VAR:DATE=20051128&amp;action=UPDATE&amp;creator=factset&amp;DOC_NAME=FAT:FMA_audit_SUMMARY.fat&amp;DISPLAY_STRING=Display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Mean&amp;VAR:CHGPERIOD=NA&amp;VAR:FQLFORMULA=FMA_PE&amp;VAR:CURRENCY=NA&amp;VAR:P=4656.834000&amp;VAR:V=18.687159&amp;VAR:","null=.html"}</definedName>
    <definedName name="_1093__FDSAUDITLINK__" localSheetId="4" hidden="1">{"fdsup://directions/FAT%20Viewer?VAR:PED=2005&amp;VAR:AUDIT_MODE=SUMMARY&amp;VAR:PERIOD=CY&amp;VAR:AUDIT_ID=186748&amp;VAR:DATE=20051128&amp;action=UPDATE&amp;creator=factset&amp;DOC_NAME=FAT:FMA_audit_SUMMARY.fat&amp;DISPLAY_STRING=Display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Mean&amp;VAR:CHGPERIOD=NA&amp;VAR:FQLFORMULA=FMA_PE&amp;VAR:CURRENCY=NA&amp;VAR:P=4656.834000&amp;VAR:V=18.687159&amp;VAR:","null=.html"}</definedName>
    <definedName name="_1093__FDSAUDITLINK__" hidden="1">{"fdsup://directions/FAT%20Viewer?VAR:PED=2005&amp;VAR:AUDIT_MODE=SUMMARY&amp;VAR:PERIOD=CY&amp;VAR:AUDIT_ID=186748&amp;VAR:DATE=20051128&amp;action=UPDATE&amp;creator=factset&amp;DOC_NAME=FAT:FMA_audit_SUMMARY.fat&amp;DISPLAY_STRING=Display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Mean&amp;VAR:CHGPERIOD=NA&amp;VAR:FQLFORMULA=FMA_PE&amp;VAR:CURRENCY=NA&amp;VAR:P=4656.834000&amp;VAR:V=18.687159&amp;VAR:","null=.html"}</definedName>
    <definedName name="_1094__FDSAUDITLINK__" localSheetId="2" hidden="1">{"fdsup://directions/FAT%20Viewer?VAR:PED=2005&amp;VAR:AUDIT_MODE=SUMMARY&amp;VAR:PERIOD=CY&amp;VAR:AUDIT_ID=186748&amp;VAR:DATE=20051125&amp;action=UPDATE&amp;creator=factset&amp;DOC_NAME=FAT:FMA_audit_SUMMARY.fat&amp;DISPLAY_STRING=Display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Mean&amp;VAR:CHGPERIOD=NA&amp;VAR:FQLFORMULA=FMA_PE&amp;VAR:CURRENCY=NA&amp;VAR:P=4639.742000&amp;VAR:V=18.610537&amp;VAR:","null=.html"}</definedName>
    <definedName name="_1094__FDSAUDITLINK__" localSheetId="3" hidden="1">{"fdsup://directions/FAT%20Viewer?VAR:PED=2005&amp;VAR:AUDIT_MODE=SUMMARY&amp;VAR:PERIOD=CY&amp;VAR:AUDIT_ID=186748&amp;VAR:DATE=20051125&amp;action=UPDATE&amp;creator=factset&amp;DOC_NAME=FAT:FMA_audit_SUMMARY.fat&amp;DISPLAY_STRING=Display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Mean&amp;VAR:CHGPERIOD=NA&amp;VAR:FQLFORMULA=FMA_PE&amp;VAR:CURRENCY=NA&amp;VAR:P=4639.742000&amp;VAR:V=18.610537&amp;VAR:","null=.html"}</definedName>
    <definedName name="_1094__FDSAUDITLINK__" localSheetId="4" hidden="1">{"fdsup://directions/FAT%20Viewer?VAR:PED=2005&amp;VAR:AUDIT_MODE=SUMMARY&amp;VAR:PERIOD=CY&amp;VAR:AUDIT_ID=186748&amp;VAR:DATE=20051125&amp;action=UPDATE&amp;creator=factset&amp;DOC_NAME=FAT:FMA_audit_SUMMARY.fat&amp;DISPLAY_STRING=Display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Mean&amp;VAR:CHGPERIOD=NA&amp;VAR:FQLFORMULA=FMA_PE&amp;VAR:CURRENCY=NA&amp;VAR:P=4639.742000&amp;VAR:V=18.610537&amp;VAR:","null=.html"}</definedName>
    <definedName name="_1094__FDSAUDITLINK__" hidden="1">{"fdsup://directions/FAT%20Viewer?VAR:PED=2005&amp;VAR:AUDIT_MODE=SUMMARY&amp;VAR:PERIOD=CY&amp;VAR:AUDIT_ID=186748&amp;VAR:DATE=20051125&amp;action=UPDATE&amp;creator=factset&amp;DOC_NAME=FAT:FMA_audit_SUMMARY.fat&amp;DISPLAY_STRING=Display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Mean&amp;VAR:CHGPERIOD=NA&amp;VAR:FQLFORMULA=FMA_PE&amp;VAR:CURRENCY=NA&amp;VAR:P=4639.742000&amp;VAR:V=18.610537&amp;VAR:","null=.html"}</definedName>
    <definedName name="_1095__FDSAUDITLINK__" localSheetId="2" hidden="1">{"fdsup://directions/FAT%20Viewer?VAR:PED=2005&amp;VAR:AUDIT_MODE=SUMMARY&amp;VAR:PERIOD=CY&amp;VAR:AUDIT_ID=186748&amp;VAR:DATE=20051124&amp;action=UPDATE&amp;creator=factset&amp;DOC_NAME=FAT:FMA_audit_SUMMARY.fat&amp;DISPLAY_STRING=Display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Mean&amp;VAR:CHGPERIOD=NA&amp;VAR:FQLFORMULA=FMA_PE&amp;VAR:CURRENCY=NA&amp;VAR:P=4644.018000&amp;VAR:V=18.550600&amp;VAR:","null=.html"}</definedName>
    <definedName name="_1095__FDSAUDITLINK__" localSheetId="3" hidden="1">{"fdsup://directions/FAT%20Viewer?VAR:PED=2005&amp;VAR:AUDIT_MODE=SUMMARY&amp;VAR:PERIOD=CY&amp;VAR:AUDIT_ID=186748&amp;VAR:DATE=20051124&amp;action=UPDATE&amp;creator=factset&amp;DOC_NAME=FAT:FMA_audit_SUMMARY.fat&amp;DISPLAY_STRING=Display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Mean&amp;VAR:CHGPERIOD=NA&amp;VAR:FQLFORMULA=FMA_PE&amp;VAR:CURRENCY=NA&amp;VAR:P=4644.018000&amp;VAR:V=18.550600&amp;VAR:","null=.html"}</definedName>
    <definedName name="_1095__FDSAUDITLINK__" localSheetId="4" hidden="1">{"fdsup://directions/FAT%20Viewer?VAR:PED=2005&amp;VAR:AUDIT_MODE=SUMMARY&amp;VAR:PERIOD=CY&amp;VAR:AUDIT_ID=186748&amp;VAR:DATE=20051124&amp;action=UPDATE&amp;creator=factset&amp;DOC_NAME=FAT:FMA_audit_SUMMARY.fat&amp;DISPLAY_STRING=Display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Mean&amp;VAR:CHGPERIOD=NA&amp;VAR:FQLFORMULA=FMA_PE&amp;VAR:CURRENCY=NA&amp;VAR:P=4644.018000&amp;VAR:V=18.550600&amp;VAR:","null=.html"}</definedName>
    <definedName name="_1095__FDSAUDITLINK__" hidden="1">{"fdsup://directions/FAT%20Viewer?VAR:PED=2005&amp;VAR:AUDIT_MODE=SUMMARY&amp;VAR:PERIOD=CY&amp;VAR:AUDIT_ID=186748&amp;VAR:DATE=20051124&amp;action=UPDATE&amp;creator=factset&amp;DOC_NAME=FAT:FMA_audit_SUMMARY.fat&amp;DISPLAY_STRING=Display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Mean&amp;VAR:CHGPERIOD=NA&amp;VAR:FQLFORMULA=FMA_PE&amp;VAR:CURRENCY=NA&amp;VAR:P=4644.018000&amp;VAR:V=18.550600&amp;VAR:","null=.html"}</definedName>
    <definedName name="_1096__FDSAUDITLINK__" localSheetId="2" hidden="1">{"fdsup://directions/FAT%20Viewer?VAR:PED=2005&amp;VAR:AUDIT_MODE=SUMMARY&amp;VAR:PERIOD=CY&amp;VAR:AUDIT_ID=186748&amp;VAR:DATE=20051123&amp;action=UPDATE&amp;creator=factset&amp;DOC_NAME=FAT:FMA_audit_SUMMARY.fat&amp;DISPLAY_STRING=Display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Mean&amp;VAR:CHGPERIOD=NA&amp;VAR:FQLFORMULA=FMA_PE&amp;VAR:CURRENCY=NA&amp;VAR:P=4609.084000&amp;VAR:V=18.617770&amp;VAR:","null=.html"}</definedName>
    <definedName name="_1096__FDSAUDITLINK__" localSheetId="3" hidden="1">{"fdsup://directions/FAT%20Viewer?VAR:PED=2005&amp;VAR:AUDIT_MODE=SUMMARY&amp;VAR:PERIOD=CY&amp;VAR:AUDIT_ID=186748&amp;VAR:DATE=20051123&amp;action=UPDATE&amp;creator=factset&amp;DOC_NAME=FAT:FMA_audit_SUMMARY.fat&amp;DISPLAY_STRING=Display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Mean&amp;VAR:CHGPERIOD=NA&amp;VAR:FQLFORMULA=FMA_PE&amp;VAR:CURRENCY=NA&amp;VAR:P=4609.084000&amp;VAR:V=18.617770&amp;VAR:","null=.html"}</definedName>
    <definedName name="_1096__FDSAUDITLINK__" localSheetId="4" hidden="1">{"fdsup://directions/FAT%20Viewer?VAR:PED=2005&amp;VAR:AUDIT_MODE=SUMMARY&amp;VAR:PERIOD=CY&amp;VAR:AUDIT_ID=186748&amp;VAR:DATE=20051123&amp;action=UPDATE&amp;creator=factset&amp;DOC_NAME=FAT:FMA_audit_SUMMARY.fat&amp;DISPLAY_STRING=Display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Mean&amp;VAR:CHGPERIOD=NA&amp;VAR:FQLFORMULA=FMA_PE&amp;VAR:CURRENCY=NA&amp;VAR:P=4609.084000&amp;VAR:V=18.617770&amp;VAR:","null=.html"}</definedName>
    <definedName name="_1096__FDSAUDITLINK__" hidden="1">{"fdsup://directions/FAT%20Viewer?VAR:PED=2005&amp;VAR:AUDIT_MODE=SUMMARY&amp;VAR:PERIOD=CY&amp;VAR:AUDIT_ID=186748&amp;VAR:DATE=20051123&amp;action=UPDATE&amp;creator=factset&amp;DOC_NAME=FAT:FMA_audit_SUMMARY.fat&amp;DISPLAY_STRING=Display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Mean&amp;VAR:CHGPERIOD=NA&amp;VAR:FQLFORMULA=FMA_PE&amp;VAR:CURRENCY=NA&amp;VAR:P=4609.084000&amp;VAR:V=18.617770&amp;VAR:","null=.html"}</definedName>
    <definedName name="_1097__FDSAUDITLINK__" localSheetId="2" hidden="1">{"fdsup://directions/FAT%20Viewer?VAR:PED=2005&amp;VAR:AUDIT_MODE=SUMMARY&amp;VAR:PERIOD=CY&amp;VAR:AUDIT_ID=186748&amp;VAR:DATE=20051122&amp;action=UPDATE&amp;creator=factset&amp;DOC_NAME=FAT:FMA_audit_SUMMARY.fat&amp;DISPLAY_STRING=Display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Mean&amp;VAR:CHGPERIOD=NA&amp;VAR:FQLFORMULA=FMA_PE&amp;VAR:CURRENCY=NA&amp;VAR:P=4615.254000&amp;VAR:V=18.583742&amp;VAR:","null=.html"}</definedName>
    <definedName name="_1097__FDSAUDITLINK__" localSheetId="3" hidden="1">{"fdsup://directions/FAT%20Viewer?VAR:PED=2005&amp;VAR:AUDIT_MODE=SUMMARY&amp;VAR:PERIOD=CY&amp;VAR:AUDIT_ID=186748&amp;VAR:DATE=20051122&amp;action=UPDATE&amp;creator=factset&amp;DOC_NAME=FAT:FMA_audit_SUMMARY.fat&amp;DISPLAY_STRING=Display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Mean&amp;VAR:CHGPERIOD=NA&amp;VAR:FQLFORMULA=FMA_PE&amp;VAR:CURRENCY=NA&amp;VAR:P=4615.254000&amp;VAR:V=18.583742&amp;VAR:","null=.html"}</definedName>
    <definedName name="_1097__FDSAUDITLINK__" localSheetId="4" hidden="1">{"fdsup://directions/FAT%20Viewer?VAR:PED=2005&amp;VAR:AUDIT_MODE=SUMMARY&amp;VAR:PERIOD=CY&amp;VAR:AUDIT_ID=186748&amp;VAR:DATE=20051122&amp;action=UPDATE&amp;creator=factset&amp;DOC_NAME=FAT:FMA_audit_SUMMARY.fat&amp;DISPLAY_STRING=Display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Mean&amp;VAR:CHGPERIOD=NA&amp;VAR:FQLFORMULA=FMA_PE&amp;VAR:CURRENCY=NA&amp;VAR:P=4615.254000&amp;VAR:V=18.583742&amp;VAR:","null=.html"}</definedName>
    <definedName name="_1097__FDSAUDITLINK__" hidden="1">{"fdsup://directions/FAT%20Viewer?VAR:PED=2005&amp;VAR:AUDIT_MODE=SUMMARY&amp;VAR:PERIOD=CY&amp;VAR:AUDIT_ID=186748&amp;VAR:DATE=20051122&amp;action=UPDATE&amp;creator=factset&amp;DOC_NAME=FAT:FMA_audit_SUMMARY.fat&amp;DISPLAY_STRING=Display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Mean&amp;VAR:CHGPERIOD=NA&amp;VAR:FQLFORMULA=FMA_PE&amp;VAR:CURRENCY=NA&amp;VAR:P=4615.254000&amp;VAR:V=18.583742&amp;VAR:","null=.html"}</definedName>
    <definedName name="_1098__FDSAUDITLINK__" localSheetId="2" hidden="1">{"fdsup://directions/FAT%20Viewer?VAR:PED=2005&amp;VAR:AUDIT_MODE=SUMMARY&amp;VAR:PERIOD=CY&amp;VAR:AUDIT_ID=186748&amp;VAR:DATE=20051121&amp;action=UPDATE&amp;creator=factset&amp;DOC_NAME=FAT:FMA_audit_SUMMARY.fat&amp;DISPLAY_STRING=Display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Mean&amp;VAR:CHGPERIOD=NA&amp;VAR:FQLFORMULA=FMA_PE&amp;VAR:CURRENCY=NA&amp;VAR:P=4645.803000&amp;VAR:V=18.709396&amp;VAR:","null=.html"}</definedName>
    <definedName name="_1098__FDSAUDITLINK__" localSheetId="3" hidden="1">{"fdsup://directions/FAT%20Viewer?VAR:PED=2005&amp;VAR:AUDIT_MODE=SUMMARY&amp;VAR:PERIOD=CY&amp;VAR:AUDIT_ID=186748&amp;VAR:DATE=20051121&amp;action=UPDATE&amp;creator=factset&amp;DOC_NAME=FAT:FMA_audit_SUMMARY.fat&amp;DISPLAY_STRING=Display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Mean&amp;VAR:CHGPERIOD=NA&amp;VAR:FQLFORMULA=FMA_PE&amp;VAR:CURRENCY=NA&amp;VAR:P=4645.803000&amp;VAR:V=18.709396&amp;VAR:","null=.html"}</definedName>
    <definedName name="_1098__FDSAUDITLINK__" localSheetId="4" hidden="1">{"fdsup://directions/FAT%20Viewer?VAR:PED=2005&amp;VAR:AUDIT_MODE=SUMMARY&amp;VAR:PERIOD=CY&amp;VAR:AUDIT_ID=186748&amp;VAR:DATE=20051121&amp;action=UPDATE&amp;creator=factset&amp;DOC_NAME=FAT:FMA_audit_SUMMARY.fat&amp;DISPLAY_STRING=Display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Mean&amp;VAR:CHGPERIOD=NA&amp;VAR:FQLFORMULA=FMA_PE&amp;VAR:CURRENCY=NA&amp;VAR:P=4645.803000&amp;VAR:V=18.709396&amp;VAR:","null=.html"}</definedName>
    <definedName name="_1098__FDSAUDITLINK__" hidden="1">{"fdsup://directions/FAT%20Viewer?VAR:PED=2005&amp;VAR:AUDIT_MODE=SUMMARY&amp;VAR:PERIOD=CY&amp;VAR:AUDIT_ID=186748&amp;VAR:DATE=20051121&amp;action=UPDATE&amp;creator=factset&amp;DOC_NAME=FAT:FMA_audit_SUMMARY.fat&amp;DISPLAY_STRING=Display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Mean&amp;VAR:CHGPERIOD=NA&amp;VAR:FQLFORMULA=FMA_PE&amp;VAR:CURRENCY=NA&amp;VAR:P=4645.803000&amp;VAR:V=18.709396&amp;VAR:","null=.html"}</definedName>
    <definedName name="_1099__FDSAUDITLINK__" localSheetId="2" hidden="1">{"fdsup://directions/FAT%20Viewer?VAR:PED=2005&amp;VAR:AUDIT_MODE=SUMMARY&amp;VAR:PERIOD=CY&amp;VAR:AUDIT_ID=186748&amp;VAR:DATE=20051118&amp;action=UPDATE&amp;creator=factset&amp;DOC_NAME=FAT:FMA_audit_SUMMARY.fat&amp;DISPLAY_STRING=Display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Mean&amp;VAR:CHGPERIOD=NA&amp;VAR:FQLFORMULA=FMA_PE&amp;VAR:CURRENCY=NA&amp;VAR:P=4661.825000&amp;VAR:V=18.769535&amp;VAR:","null=.html"}</definedName>
    <definedName name="_1099__FDSAUDITLINK__" localSheetId="3" hidden="1">{"fdsup://directions/FAT%20Viewer?VAR:PED=2005&amp;VAR:AUDIT_MODE=SUMMARY&amp;VAR:PERIOD=CY&amp;VAR:AUDIT_ID=186748&amp;VAR:DATE=20051118&amp;action=UPDATE&amp;creator=factset&amp;DOC_NAME=FAT:FMA_audit_SUMMARY.fat&amp;DISPLAY_STRING=Display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Mean&amp;VAR:CHGPERIOD=NA&amp;VAR:FQLFORMULA=FMA_PE&amp;VAR:CURRENCY=NA&amp;VAR:P=4661.825000&amp;VAR:V=18.769535&amp;VAR:","null=.html"}</definedName>
    <definedName name="_1099__FDSAUDITLINK__" localSheetId="4" hidden="1">{"fdsup://directions/FAT%20Viewer?VAR:PED=2005&amp;VAR:AUDIT_MODE=SUMMARY&amp;VAR:PERIOD=CY&amp;VAR:AUDIT_ID=186748&amp;VAR:DATE=20051118&amp;action=UPDATE&amp;creator=factset&amp;DOC_NAME=FAT:FMA_audit_SUMMARY.fat&amp;DISPLAY_STRING=Display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Mean&amp;VAR:CHGPERIOD=NA&amp;VAR:FQLFORMULA=FMA_PE&amp;VAR:CURRENCY=NA&amp;VAR:P=4661.825000&amp;VAR:V=18.769535&amp;VAR:","null=.html"}</definedName>
    <definedName name="_1099__FDSAUDITLINK__" hidden="1">{"fdsup://directions/FAT%20Viewer?VAR:PED=2005&amp;VAR:AUDIT_MODE=SUMMARY&amp;VAR:PERIOD=CY&amp;VAR:AUDIT_ID=186748&amp;VAR:DATE=20051118&amp;action=UPDATE&amp;creator=factset&amp;DOC_NAME=FAT:FMA_audit_SUMMARY.fat&amp;DISPLAY_STRING=Display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Mean&amp;VAR:CHGPERIOD=NA&amp;VAR:FQLFORMULA=FMA_PE&amp;VAR:CURRENCY=NA&amp;VAR:P=4661.825000&amp;VAR:V=18.769535&amp;VAR:","null=.html"}</definedName>
    <definedName name="_1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1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1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1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11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11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11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11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1100__FDSAUDITLINK__" localSheetId="2" hidden="1">{"fdsup://directions/FAT%20Viewer?VAR:PED=2005&amp;VAR:AUDIT_MODE=SUMMARY&amp;VAR:PERIOD=CY&amp;VAR:AUDIT_ID=186748&amp;VAR:DATE=20051117&amp;action=UPDATE&amp;creator=factset&amp;DOC_NAME=FAT:FMA_audit_SUMMARY.fat&amp;DISPLAY_STRING=Display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Mean&amp;VAR:CHGPERIOD=NA&amp;VAR:FQLFORMULA=FMA_PE&amp;VAR:CURRENCY=NA&amp;VAR:P=4620.412000&amp;VAR:V=18.632307&amp;VAR:","null=.html"}</definedName>
    <definedName name="_1100__FDSAUDITLINK__" localSheetId="3" hidden="1">{"fdsup://directions/FAT%20Viewer?VAR:PED=2005&amp;VAR:AUDIT_MODE=SUMMARY&amp;VAR:PERIOD=CY&amp;VAR:AUDIT_ID=186748&amp;VAR:DATE=20051117&amp;action=UPDATE&amp;creator=factset&amp;DOC_NAME=FAT:FMA_audit_SUMMARY.fat&amp;DISPLAY_STRING=Display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Mean&amp;VAR:CHGPERIOD=NA&amp;VAR:FQLFORMULA=FMA_PE&amp;VAR:CURRENCY=NA&amp;VAR:P=4620.412000&amp;VAR:V=18.632307&amp;VAR:","null=.html"}</definedName>
    <definedName name="_1100__FDSAUDITLINK__" localSheetId="4" hidden="1">{"fdsup://directions/FAT%20Viewer?VAR:PED=2005&amp;VAR:AUDIT_MODE=SUMMARY&amp;VAR:PERIOD=CY&amp;VAR:AUDIT_ID=186748&amp;VAR:DATE=20051117&amp;action=UPDATE&amp;creator=factset&amp;DOC_NAME=FAT:FMA_audit_SUMMARY.fat&amp;DISPLAY_STRING=Display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Mean&amp;VAR:CHGPERIOD=NA&amp;VAR:FQLFORMULA=FMA_PE&amp;VAR:CURRENCY=NA&amp;VAR:P=4620.412000&amp;VAR:V=18.632307&amp;VAR:","null=.html"}</definedName>
    <definedName name="_1100__FDSAUDITLINK__" hidden="1">{"fdsup://directions/FAT%20Viewer?VAR:PED=2005&amp;VAR:AUDIT_MODE=SUMMARY&amp;VAR:PERIOD=CY&amp;VAR:AUDIT_ID=186748&amp;VAR:DATE=20051117&amp;action=UPDATE&amp;creator=factset&amp;DOC_NAME=FAT:FMA_audit_SUMMARY.fat&amp;DISPLAY_STRING=Display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Mean&amp;VAR:CHGPERIOD=NA&amp;VAR:FQLFORMULA=FMA_PE&amp;VAR:CURRENCY=NA&amp;VAR:P=4620.412000&amp;VAR:V=18.632307&amp;VAR:","null=.html"}</definedName>
    <definedName name="_1101__FDSAUDITLINK__" localSheetId="2" hidden="1">{"fdsup://directions/FAT%20Viewer?VAR:PED=2005&amp;VAR:AUDIT_MODE=SUMMARY&amp;VAR:PERIOD=CY&amp;VAR:AUDIT_ID=186748&amp;VAR:DATE=20051116&amp;action=UPDATE&amp;creator=factset&amp;DOC_NAME=FAT:FMA_audit_SUMMARY.fat&amp;DISPLAY_STRING=Display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Mean&amp;VAR:CHGPERIOD=NA&amp;VAR:FQLFORMULA=FMA_PE&amp;VAR:CURRENCY=NA&amp;VAR:P=4611.844000&amp;VAR:V=18.596520&amp;VAR:","null=.html"}</definedName>
    <definedName name="_1101__FDSAUDITLINK__" localSheetId="3" hidden="1">{"fdsup://directions/FAT%20Viewer?VAR:PED=2005&amp;VAR:AUDIT_MODE=SUMMARY&amp;VAR:PERIOD=CY&amp;VAR:AUDIT_ID=186748&amp;VAR:DATE=20051116&amp;action=UPDATE&amp;creator=factset&amp;DOC_NAME=FAT:FMA_audit_SUMMARY.fat&amp;DISPLAY_STRING=Display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Mean&amp;VAR:CHGPERIOD=NA&amp;VAR:FQLFORMULA=FMA_PE&amp;VAR:CURRENCY=NA&amp;VAR:P=4611.844000&amp;VAR:V=18.596520&amp;VAR:","null=.html"}</definedName>
    <definedName name="_1101__FDSAUDITLINK__" localSheetId="4" hidden="1">{"fdsup://directions/FAT%20Viewer?VAR:PED=2005&amp;VAR:AUDIT_MODE=SUMMARY&amp;VAR:PERIOD=CY&amp;VAR:AUDIT_ID=186748&amp;VAR:DATE=20051116&amp;action=UPDATE&amp;creator=factset&amp;DOC_NAME=FAT:FMA_audit_SUMMARY.fat&amp;DISPLAY_STRING=Display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Mean&amp;VAR:CHGPERIOD=NA&amp;VAR:FQLFORMULA=FMA_PE&amp;VAR:CURRENCY=NA&amp;VAR:P=4611.844000&amp;VAR:V=18.596520&amp;VAR:","null=.html"}</definedName>
    <definedName name="_1101__FDSAUDITLINK__" hidden="1">{"fdsup://directions/FAT%20Viewer?VAR:PED=2005&amp;VAR:AUDIT_MODE=SUMMARY&amp;VAR:PERIOD=CY&amp;VAR:AUDIT_ID=186748&amp;VAR:DATE=20051116&amp;action=UPDATE&amp;creator=factset&amp;DOC_NAME=FAT:FMA_audit_SUMMARY.fat&amp;DISPLAY_STRING=Display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Mean&amp;VAR:CHGPERIOD=NA&amp;VAR:FQLFORMULA=FMA_PE&amp;VAR:CURRENCY=NA&amp;VAR:P=4611.844000&amp;VAR:V=18.596520&amp;VAR:","null=.html"}</definedName>
    <definedName name="_1102__FDSAUDITLINK__" localSheetId="2" hidden="1">{"fdsup://directions/FAT%20Viewer?VAR:PED=2005&amp;VAR:AUDIT_MODE=SUMMARY&amp;VAR:PERIOD=CY&amp;VAR:AUDIT_ID=186748&amp;VAR:DATE=20051115&amp;action=UPDATE&amp;creator=factset&amp;DOC_NAME=FAT:FMA_audit_SUMMARY.fat&amp;DISPLAY_STRING=Display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Mean&amp;VAR:CHGPERIOD=NA&amp;VAR:FQLFORMULA=FMA_PE&amp;VAR:CURRENCY=NA&amp;VAR:P=4594.248000&amp;VAR:V=18.629364&amp;VAR:","null=.html"}</definedName>
    <definedName name="_1102__FDSAUDITLINK__" localSheetId="3" hidden="1">{"fdsup://directions/FAT%20Viewer?VAR:PED=2005&amp;VAR:AUDIT_MODE=SUMMARY&amp;VAR:PERIOD=CY&amp;VAR:AUDIT_ID=186748&amp;VAR:DATE=20051115&amp;action=UPDATE&amp;creator=factset&amp;DOC_NAME=FAT:FMA_audit_SUMMARY.fat&amp;DISPLAY_STRING=Display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Mean&amp;VAR:CHGPERIOD=NA&amp;VAR:FQLFORMULA=FMA_PE&amp;VAR:CURRENCY=NA&amp;VAR:P=4594.248000&amp;VAR:V=18.629364&amp;VAR:","null=.html"}</definedName>
    <definedName name="_1102__FDSAUDITLINK__" localSheetId="4" hidden="1">{"fdsup://directions/FAT%20Viewer?VAR:PED=2005&amp;VAR:AUDIT_MODE=SUMMARY&amp;VAR:PERIOD=CY&amp;VAR:AUDIT_ID=186748&amp;VAR:DATE=20051115&amp;action=UPDATE&amp;creator=factset&amp;DOC_NAME=FAT:FMA_audit_SUMMARY.fat&amp;DISPLAY_STRING=Display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Mean&amp;VAR:CHGPERIOD=NA&amp;VAR:FQLFORMULA=FMA_PE&amp;VAR:CURRENCY=NA&amp;VAR:P=4594.248000&amp;VAR:V=18.629364&amp;VAR:","null=.html"}</definedName>
    <definedName name="_1102__FDSAUDITLINK__" hidden="1">{"fdsup://directions/FAT%20Viewer?VAR:PED=2005&amp;VAR:AUDIT_MODE=SUMMARY&amp;VAR:PERIOD=CY&amp;VAR:AUDIT_ID=186748&amp;VAR:DATE=20051115&amp;action=UPDATE&amp;creator=factset&amp;DOC_NAME=FAT:FMA_audit_SUMMARY.fat&amp;DISPLAY_STRING=Display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Mean&amp;VAR:CHGPERIOD=NA&amp;VAR:FQLFORMULA=FMA_PE&amp;VAR:CURRENCY=NA&amp;VAR:P=4594.248000&amp;VAR:V=18.629364&amp;VAR:","null=.html"}</definedName>
    <definedName name="_1103__FDSAUDITLINK__" localSheetId="2" hidden="1">{"fdsup://directions/FAT%20Viewer?VAR:PED=2005&amp;VAR:AUDIT_MODE=SUMMARY&amp;VAR:PERIOD=CY&amp;VAR:AUDIT_ID=186748&amp;VAR:DATE=20051114&amp;action=UPDATE&amp;creator=factset&amp;DOC_NAME=FAT:FMA_audit_SUMMARY.fat&amp;DISPLAY_STRING=Display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Mean&amp;VAR:CHGPERIOD=NA&amp;VAR:FQLFORMULA=FMA_PE&amp;VAR:CURRENCY=NA&amp;VAR:P=4599.344000&amp;VAR:V=18.619300&amp;VAR:","null=.html"}</definedName>
    <definedName name="_1103__FDSAUDITLINK__" localSheetId="3" hidden="1">{"fdsup://directions/FAT%20Viewer?VAR:PED=2005&amp;VAR:AUDIT_MODE=SUMMARY&amp;VAR:PERIOD=CY&amp;VAR:AUDIT_ID=186748&amp;VAR:DATE=20051114&amp;action=UPDATE&amp;creator=factset&amp;DOC_NAME=FAT:FMA_audit_SUMMARY.fat&amp;DISPLAY_STRING=Display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Mean&amp;VAR:CHGPERIOD=NA&amp;VAR:FQLFORMULA=FMA_PE&amp;VAR:CURRENCY=NA&amp;VAR:P=4599.344000&amp;VAR:V=18.619300&amp;VAR:","null=.html"}</definedName>
    <definedName name="_1103__FDSAUDITLINK__" localSheetId="4" hidden="1">{"fdsup://directions/FAT%20Viewer?VAR:PED=2005&amp;VAR:AUDIT_MODE=SUMMARY&amp;VAR:PERIOD=CY&amp;VAR:AUDIT_ID=186748&amp;VAR:DATE=20051114&amp;action=UPDATE&amp;creator=factset&amp;DOC_NAME=FAT:FMA_audit_SUMMARY.fat&amp;DISPLAY_STRING=Display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Mean&amp;VAR:CHGPERIOD=NA&amp;VAR:FQLFORMULA=FMA_PE&amp;VAR:CURRENCY=NA&amp;VAR:P=4599.344000&amp;VAR:V=18.619300&amp;VAR:","null=.html"}</definedName>
    <definedName name="_1103__FDSAUDITLINK__" hidden="1">{"fdsup://directions/FAT%20Viewer?VAR:PED=2005&amp;VAR:AUDIT_MODE=SUMMARY&amp;VAR:PERIOD=CY&amp;VAR:AUDIT_ID=186748&amp;VAR:DATE=20051114&amp;action=UPDATE&amp;creator=factset&amp;DOC_NAME=FAT:FMA_audit_SUMMARY.fat&amp;DISPLAY_STRING=Display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Mean&amp;VAR:CHGPERIOD=NA&amp;VAR:FQLFORMULA=FMA_PE&amp;VAR:CURRENCY=NA&amp;VAR:P=4599.344000&amp;VAR:V=18.619300&amp;VAR:","null=.html"}</definedName>
    <definedName name="_1104__FDSAUDITLINK__" localSheetId="2" hidden="1">{"fdsup://directions/FAT%20Viewer?VAR:PED=2005&amp;VAR:AUDIT_MODE=SUMMARY&amp;VAR:PERIOD=CY&amp;VAR:AUDIT_ID=186748&amp;VAR:DATE=20051111&amp;action=UPDATE&amp;creator=factset&amp;DOC_NAME=FAT:FMA_audit_SUMMARY.fat&amp;DISPLAY_STRING=Display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Mean&amp;VAR:CHGPERIOD=NA&amp;VAR:FQLFORMULA=FMA_PE&amp;VAR:CURRENCY=NA&amp;VAR:P=4565.501000&amp;VAR:V=18.513750&amp;VAR:","null=.html"}</definedName>
    <definedName name="_1104__FDSAUDITLINK__" localSheetId="3" hidden="1">{"fdsup://directions/FAT%20Viewer?VAR:PED=2005&amp;VAR:AUDIT_MODE=SUMMARY&amp;VAR:PERIOD=CY&amp;VAR:AUDIT_ID=186748&amp;VAR:DATE=20051111&amp;action=UPDATE&amp;creator=factset&amp;DOC_NAME=FAT:FMA_audit_SUMMARY.fat&amp;DISPLAY_STRING=Display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Mean&amp;VAR:CHGPERIOD=NA&amp;VAR:FQLFORMULA=FMA_PE&amp;VAR:CURRENCY=NA&amp;VAR:P=4565.501000&amp;VAR:V=18.513750&amp;VAR:","null=.html"}</definedName>
    <definedName name="_1104__FDSAUDITLINK__" localSheetId="4" hidden="1">{"fdsup://directions/FAT%20Viewer?VAR:PED=2005&amp;VAR:AUDIT_MODE=SUMMARY&amp;VAR:PERIOD=CY&amp;VAR:AUDIT_ID=186748&amp;VAR:DATE=20051111&amp;action=UPDATE&amp;creator=factset&amp;DOC_NAME=FAT:FMA_audit_SUMMARY.fat&amp;DISPLAY_STRING=Display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Mean&amp;VAR:CHGPERIOD=NA&amp;VAR:FQLFORMULA=FMA_PE&amp;VAR:CURRENCY=NA&amp;VAR:P=4565.501000&amp;VAR:V=18.513750&amp;VAR:","null=.html"}</definedName>
    <definedName name="_1104__FDSAUDITLINK__" hidden="1">{"fdsup://directions/FAT%20Viewer?VAR:PED=2005&amp;VAR:AUDIT_MODE=SUMMARY&amp;VAR:PERIOD=CY&amp;VAR:AUDIT_ID=186748&amp;VAR:DATE=20051111&amp;action=UPDATE&amp;creator=factset&amp;DOC_NAME=FAT:FMA_audit_SUMMARY.fat&amp;DISPLAY_STRING=Display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Mean&amp;VAR:CHGPERIOD=NA&amp;VAR:FQLFORMULA=FMA_PE&amp;VAR:CURRENCY=NA&amp;VAR:P=4565.501000&amp;VAR:V=18.513750&amp;VAR:","null=.html"}</definedName>
    <definedName name="_1105__FDSAUDITLINK__" localSheetId="2" hidden="1">{"fdsup://directions/FAT%20Viewer?VAR:PED=2005&amp;VAR:AUDIT_MODE=SUMMARY&amp;VAR:PERIOD=CY&amp;VAR:AUDIT_ID=186748&amp;VAR:DATE=20051110&amp;action=UPDATE&amp;creator=factset&amp;DOC_NAME=FAT:FMA_audit_SUMMARY.fat&amp;DISPLAY_STRING=Display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Mean&amp;VAR:CHGPERIOD=NA&amp;VAR:FQLFORMULA=FMA_PE&amp;VAR:CURRENCY=NA&amp;VAR:P=4535.475000&amp;VAR:V=18.389080&amp;VAR:","null=.html"}</definedName>
    <definedName name="_1105__FDSAUDITLINK__" localSheetId="3" hidden="1">{"fdsup://directions/FAT%20Viewer?VAR:PED=2005&amp;VAR:AUDIT_MODE=SUMMARY&amp;VAR:PERIOD=CY&amp;VAR:AUDIT_ID=186748&amp;VAR:DATE=20051110&amp;action=UPDATE&amp;creator=factset&amp;DOC_NAME=FAT:FMA_audit_SUMMARY.fat&amp;DISPLAY_STRING=Display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Mean&amp;VAR:CHGPERIOD=NA&amp;VAR:FQLFORMULA=FMA_PE&amp;VAR:CURRENCY=NA&amp;VAR:P=4535.475000&amp;VAR:V=18.389080&amp;VAR:","null=.html"}</definedName>
    <definedName name="_1105__FDSAUDITLINK__" localSheetId="4" hidden="1">{"fdsup://directions/FAT%20Viewer?VAR:PED=2005&amp;VAR:AUDIT_MODE=SUMMARY&amp;VAR:PERIOD=CY&amp;VAR:AUDIT_ID=186748&amp;VAR:DATE=20051110&amp;action=UPDATE&amp;creator=factset&amp;DOC_NAME=FAT:FMA_audit_SUMMARY.fat&amp;DISPLAY_STRING=Display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Mean&amp;VAR:CHGPERIOD=NA&amp;VAR:FQLFORMULA=FMA_PE&amp;VAR:CURRENCY=NA&amp;VAR:P=4535.475000&amp;VAR:V=18.389080&amp;VAR:","null=.html"}</definedName>
    <definedName name="_1105__FDSAUDITLINK__" hidden="1">{"fdsup://directions/FAT%20Viewer?VAR:PED=2005&amp;VAR:AUDIT_MODE=SUMMARY&amp;VAR:PERIOD=CY&amp;VAR:AUDIT_ID=186748&amp;VAR:DATE=20051110&amp;action=UPDATE&amp;creator=factset&amp;DOC_NAME=FAT:FMA_audit_SUMMARY.fat&amp;DISPLAY_STRING=Display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Mean&amp;VAR:CHGPERIOD=NA&amp;VAR:FQLFORMULA=FMA_PE&amp;VAR:CURRENCY=NA&amp;VAR:P=4535.475000&amp;VAR:V=18.389080&amp;VAR:","null=.html"}</definedName>
    <definedName name="_1106__FDSAUDITLINK__" localSheetId="2" hidden="1">{"fdsup://directions/FAT%20Viewer?VAR:PED=2005&amp;VAR:AUDIT_MODE=SUMMARY&amp;VAR:PERIOD=CY&amp;VAR:AUDIT_ID=186748&amp;VAR:DATE=20051109&amp;action=UPDATE&amp;creator=factset&amp;DOC_NAME=FAT:FMA_audit_SUMMARY.fat&amp;DISPLAY_STRING=Display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Mean&amp;VAR:CHGPERIOD=NA&amp;VAR:FQLFORMULA=FMA_PE&amp;VAR:CURRENCY=NA&amp;VAR:P=4518.584000&amp;VAR:V=18.296038&amp;VAR:","null=.html"}</definedName>
    <definedName name="_1106__FDSAUDITLINK__" localSheetId="3" hidden="1">{"fdsup://directions/FAT%20Viewer?VAR:PED=2005&amp;VAR:AUDIT_MODE=SUMMARY&amp;VAR:PERIOD=CY&amp;VAR:AUDIT_ID=186748&amp;VAR:DATE=20051109&amp;action=UPDATE&amp;creator=factset&amp;DOC_NAME=FAT:FMA_audit_SUMMARY.fat&amp;DISPLAY_STRING=Display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Mean&amp;VAR:CHGPERIOD=NA&amp;VAR:FQLFORMULA=FMA_PE&amp;VAR:CURRENCY=NA&amp;VAR:P=4518.584000&amp;VAR:V=18.296038&amp;VAR:","null=.html"}</definedName>
    <definedName name="_1106__FDSAUDITLINK__" localSheetId="4" hidden="1">{"fdsup://directions/FAT%20Viewer?VAR:PED=2005&amp;VAR:AUDIT_MODE=SUMMARY&amp;VAR:PERIOD=CY&amp;VAR:AUDIT_ID=186748&amp;VAR:DATE=20051109&amp;action=UPDATE&amp;creator=factset&amp;DOC_NAME=FAT:FMA_audit_SUMMARY.fat&amp;DISPLAY_STRING=Display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Mean&amp;VAR:CHGPERIOD=NA&amp;VAR:FQLFORMULA=FMA_PE&amp;VAR:CURRENCY=NA&amp;VAR:P=4518.584000&amp;VAR:V=18.296038&amp;VAR:","null=.html"}</definedName>
    <definedName name="_1106__FDSAUDITLINK__" hidden="1">{"fdsup://directions/FAT%20Viewer?VAR:PED=2005&amp;VAR:AUDIT_MODE=SUMMARY&amp;VAR:PERIOD=CY&amp;VAR:AUDIT_ID=186748&amp;VAR:DATE=20051109&amp;action=UPDATE&amp;creator=factset&amp;DOC_NAME=FAT:FMA_audit_SUMMARY.fat&amp;DISPLAY_STRING=Display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Mean&amp;VAR:CHGPERIOD=NA&amp;VAR:FQLFORMULA=FMA_PE&amp;VAR:CURRENCY=NA&amp;VAR:P=4518.584000&amp;VAR:V=18.296038&amp;VAR:","null=.html"}</definedName>
    <definedName name="_1107__FDSAUDITLINK__" localSheetId="2" hidden="1">{"fdsup://directions/FAT%20Viewer?VAR:PED=2005&amp;VAR:AUDIT_MODE=SUMMARY&amp;VAR:PERIOD=CY&amp;VAR:AUDIT_ID=186748&amp;VAR:DATE=20051108&amp;action=UPDATE&amp;creator=factset&amp;DOC_NAME=FAT:FMA_audit_SUMMARY.fat&amp;DISPLAY_STRING=Display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Mean&amp;VAR:CHGPERIOD=NA&amp;VAR:FQLFORMULA=FMA_PE&amp;VAR:CURRENCY=NA&amp;VAR:P=4546.549000&amp;VAR:V=18.360771&amp;VAR:","null=.html"}</definedName>
    <definedName name="_1107__FDSAUDITLINK__" localSheetId="3" hidden="1">{"fdsup://directions/FAT%20Viewer?VAR:PED=2005&amp;VAR:AUDIT_MODE=SUMMARY&amp;VAR:PERIOD=CY&amp;VAR:AUDIT_ID=186748&amp;VAR:DATE=20051108&amp;action=UPDATE&amp;creator=factset&amp;DOC_NAME=FAT:FMA_audit_SUMMARY.fat&amp;DISPLAY_STRING=Display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Mean&amp;VAR:CHGPERIOD=NA&amp;VAR:FQLFORMULA=FMA_PE&amp;VAR:CURRENCY=NA&amp;VAR:P=4546.549000&amp;VAR:V=18.360771&amp;VAR:","null=.html"}</definedName>
    <definedName name="_1107__FDSAUDITLINK__" localSheetId="4" hidden="1">{"fdsup://directions/FAT%20Viewer?VAR:PED=2005&amp;VAR:AUDIT_MODE=SUMMARY&amp;VAR:PERIOD=CY&amp;VAR:AUDIT_ID=186748&amp;VAR:DATE=20051108&amp;action=UPDATE&amp;creator=factset&amp;DOC_NAME=FAT:FMA_audit_SUMMARY.fat&amp;DISPLAY_STRING=Display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Mean&amp;VAR:CHGPERIOD=NA&amp;VAR:FQLFORMULA=FMA_PE&amp;VAR:CURRENCY=NA&amp;VAR:P=4546.549000&amp;VAR:V=18.360771&amp;VAR:","null=.html"}</definedName>
    <definedName name="_1107__FDSAUDITLINK__" hidden="1">{"fdsup://directions/FAT%20Viewer?VAR:PED=2005&amp;VAR:AUDIT_MODE=SUMMARY&amp;VAR:PERIOD=CY&amp;VAR:AUDIT_ID=186748&amp;VAR:DATE=20051108&amp;action=UPDATE&amp;creator=factset&amp;DOC_NAME=FAT:FMA_audit_SUMMARY.fat&amp;DISPLAY_STRING=Display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Mean&amp;VAR:CHGPERIOD=NA&amp;VAR:FQLFORMULA=FMA_PE&amp;VAR:CURRENCY=NA&amp;VAR:P=4546.549000&amp;VAR:V=18.360771&amp;VAR:","null=.html"}</definedName>
    <definedName name="_1108__FDSAUDITLINK__" localSheetId="2" hidden="1">{"fdsup://directions/FAT%20Viewer?VAR:PED=2005&amp;VAR:AUDIT_MODE=SUMMARY&amp;VAR:PERIOD=CY&amp;VAR:AUDIT_ID=186748&amp;VAR:DATE=20051107&amp;action=UPDATE&amp;creator=factset&amp;DOC_NAME=FAT:FMA_audit_SUMMARY.fat&amp;DISPLAY_STRING=Display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Mean&amp;VAR:CHGPERIOD=NA&amp;VAR:FQLFORMULA=FMA_PE&amp;VAR:CURRENCY=NA&amp;VAR:P=4505.001000&amp;VAR:V=18.189672&amp;VAR:","null=.html"}</definedName>
    <definedName name="_1108__FDSAUDITLINK__" localSheetId="3" hidden="1">{"fdsup://directions/FAT%20Viewer?VAR:PED=2005&amp;VAR:AUDIT_MODE=SUMMARY&amp;VAR:PERIOD=CY&amp;VAR:AUDIT_ID=186748&amp;VAR:DATE=20051107&amp;action=UPDATE&amp;creator=factset&amp;DOC_NAME=FAT:FMA_audit_SUMMARY.fat&amp;DISPLAY_STRING=Display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Mean&amp;VAR:CHGPERIOD=NA&amp;VAR:FQLFORMULA=FMA_PE&amp;VAR:CURRENCY=NA&amp;VAR:P=4505.001000&amp;VAR:V=18.189672&amp;VAR:","null=.html"}</definedName>
    <definedName name="_1108__FDSAUDITLINK__" localSheetId="4" hidden="1">{"fdsup://directions/FAT%20Viewer?VAR:PED=2005&amp;VAR:AUDIT_MODE=SUMMARY&amp;VAR:PERIOD=CY&amp;VAR:AUDIT_ID=186748&amp;VAR:DATE=20051107&amp;action=UPDATE&amp;creator=factset&amp;DOC_NAME=FAT:FMA_audit_SUMMARY.fat&amp;DISPLAY_STRING=Display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Mean&amp;VAR:CHGPERIOD=NA&amp;VAR:FQLFORMULA=FMA_PE&amp;VAR:CURRENCY=NA&amp;VAR:P=4505.001000&amp;VAR:V=18.189672&amp;VAR:","null=.html"}</definedName>
    <definedName name="_1108__FDSAUDITLINK__" hidden="1">{"fdsup://directions/FAT%20Viewer?VAR:PED=2005&amp;VAR:AUDIT_MODE=SUMMARY&amp;VAR:PERIOD=CY&amp;VAR:AUDIT_ID=186748&amp;VAR:DATE=20051107&amp;action=UPDATE&amp;creator=factset&amp;DOC_NAME=FAT:FMA_audit_SUMMARY.fat&amp;DISPLAY_STRING=Display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Mean&amp;VAR:CHGPERIOD=NA&amp;VAR:FQLFORMULA=FMA_PE&amp;VAR:CURRENCY=NA&amp;VAR:P=4505.001000&amp;VAR:V=18.189672&amp;VAR:","null=.html"}</definedName>
    <definedName name="_1109__FDSAUDITLINK__" localSheetId="2" hidden="1">{"fdsup://directions/FAT%20Viewer?VAR:PED=2005&amp;VAR:AUDIT_MODE=SUMMARY&amp;VAR:PERIOD=CY&amp;VAR:AUDIT_ID=186748&amp;VAR:DATE=20051104&amp;action=UPDATE&amp;creator=factset&amp;DOC_NAME=FAT:FMA_audit_SUMMARY.fat&amp;DISPLAY_STRING=Display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Mean&amp;VAR:CHGPERIOD=NA&amp;VAR:FQLFORMULA=FMA_PE&amp;VAR:CURRENCY=NA&amp;VAR:P=4512.415000&amp;VAR:V=18.252464&amp;VAR:","null=.html"}</definedName>
    <definedName name="_1109__FDSAUDITLINK__" localSheetId="3" hidden="1">{"fdsup://directions/FAT%20Viewer?VAR:PED=2005&amp;VAR:AUDIT_MODE=SUMMARY&amp;VAR:PERIOD=CY&amp;VAR:AUDIT_ID=186748&amp;VAR:DATE=20051104&amp;action=UPDATE&amp;creator=factset&amp;DOC_NAME=FAT:FMA_audit_SUMMARY.fat&amp;DISPLAY_STRING=Display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Mean&amp;VAR:CHGPERIOD=NA&amp;VAR:FQLFORMULA=FMA_PE&amp;VAR:CURRENCY=NA&amp;VAR:P=4512.415000&amp;VAR:V=18.252464&amp;VAR:","null=.html"}</definedName>
    <definedName name="_1109__FDSAUDITLINK__" localSheetId="4" hidden="1">{"fdsup://directions/FAT%20Viewer?VAR:PED=2005&amp;VAR:AUDIT_MODE=SUMMARY&amp;VAR:PERIOD=CY&amp;VAR:AUDIT_ID=186748&amp;VAR:DATE=20051104&amp;action=UPDATE&amp;creator=factset&amp;DOC_NAME=FAT:FMA_audit_SUMMARY.fat&amp;DISPLAY_STRING=Display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Mean&amp;VAR:CHGPERIOD=NA&amp;VAR:FQLFORMULA=FMA_PE&amp;VAR:CURRENCY=NA&amp;VAR:P=4512.415000&amp;VAR:V=18.252464&amp;VAR:","null=.html"}</definedName>
    <definedName name="_1109__FDSAUDITLINK__" hidden="1">{"fdsup://directions/FAT%20Viewer?VAR:PED=2005&amp;VAR:AUDIT_MODE=SUMMARY&amp;VAR:PERIOD=CY&amp;VAR:AUDIT_ID=186748&amp;VAR:DATE=20051104&amp;action=UPDATE&amp;creator=factset&amp;DOC_NAME=FAT:FMA_audit_SUMMARY.fat&amp;DISPLAY_STRING=Display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Mean&amp;VAR:CHGPERIOD=NA&amp;VAR:FQLFORMULA=FMA_PE&amp;VAR:CURRENCY=NA&amp;VAR:P=4512.415000&amp;VAR:V=18.252464&amp;VAR:","null=.html"}</definedName>
    <definedName name="_11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11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11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11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1110__FDSAUDITLINK__" localSheetId="2" hidden="1">{"fdsup://directions/FAT%20Viewer?VAR:PED=2005&amp;VAR:AUDIT_MODE=SUMMARY&amp;VAR:PERIOD=CY&amp;VAR:AUDIT_ID=186748&amp;VAR:DATE=20051103&amp;action=UPDATE&amp;creator=factset&amp;DOC_NAME=FAT:FMA_audit_SUMMARY.fat&amp;DISPLAY_STRING=Display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Mean&amp;VAR:CHGPERIOD=NA&amp;VAR:FQLFORMULA=FMA_PE&amp;VAR:CURRENCY=NA&amp;VAR:P=4506.599000&amp;VAR:V=18.184134&amp;VAR:","null=.html"}</definedName>
    <definedName name="_1110__FDSAUDITLINK__" localSheetId="3" hidden="1">{"fdsup://directions/FAT%20Viewer?VAR:PED=2005&amp;VAR:AUDIT_MODE=SUMMARY&amp;VAR:PERIOD=CY&amp;VAR:AUDIT_ID=186748&amp;VAR:DATE=20051103&amp;action=UPDATE&amp;creator=factset&amp;DOC_NAME=FAT:FMA_audit_SUMMARY.fat&amp;DISPLAY_STRING=Display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Mean&amp;VAR:CHGPERIOD=NA&amp;VAR:FQLFORMULA=FMA_PE&amp;VAR:CURRENCY=NA&amp;VAR:P=4506.599000&amp;VAR:V=18.184134&amp;VAR:","null=.html"}</definedName>
    <definedName name="_1110__FDSAUDITLINK__" localSheetId="4" hidden="1">{"fdsup://directions/FAT%20Viewer?VAR:PED=2005&amp;VAR:AUDIT_MODE=SUMMARY&amp;VAR:PERIOD=CY&amp;VAR:AUDIT_ID=186748&amp;VAR:DATE=20051103&amp;action=UPDATE&amp;creator=factset&amp;DOC_NAME=FAT:FMA_audit_SUMMARY.fat&amp;DISPLAY_STRING=Display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Mean&amp;VAR:CHGPERIOD=NA&amp;VAR:FQLFORMULA=FMA_PE&amp;VAR:CURRENCY=NA&amp;VAR:P=4506.599000&amp;VAR:V=18.184134&amp;VAR:","null=.html"}</definedName>
    <definedName name="_1110__FDSAUDITLINK__" hidden="1">{"fdsup://directions/FAT%20Viewer?VAR:PED=2005&amp;VAR:AUDIT_MODE=SUMMARY&amp;VAR:PERIOD=CY&amp;VAR:AUDIT_ID=186748&amp;VAR:DATE=20051103&amp;action=UPDATE&amp;creator=factset&amp;DOC_NAME=FAT:FMA_audit_SUMMARY.fat&amp;DISPLAY_STRING=Display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Mean&amp;VAR:CHGPERIOD=NA&amp;VAR:FQLFORMULA=FMA_PE&amp;VAR:CURRENCY=NA&amp;VAR:P=4506.599000&amp;VAR:V=18.184134&amp;VAR:","null=.html"}</definedName>
    <definedName name="_1111__FDSAUDITLINK__" localSheetId="2" hidden="1">{"fdsup://directions/FAT%20Viewer?VAR:PED=2005&amp;VAR:AUDIT_MODE=SUMMARY&amp;VAR:PERIOD=CY&amp;VAR:AUDIT_ID=186748&amp;VAR:DATE=20051102&amp;action=UPDATE&amp;creator=factset&amp;DOC_NAME=FAT:FMA_audit_SUMMARY.fat&amp;DISPLAY_STRING=Display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Mean&amp;VAR:CHGPERIOD=NA&amp;VAR:FQLFORMULA=FMA_PE&amp;VAR:CURRENCY=NA&amp;VAR:P=4450.603000&amp;VAR:V=17.950098&amp;VAR:","null=.html"}</definedName>
    <definedName name="_1111__FDSAUDITLINK__" localSheetId="3" hidden="1">{"fdsup://directions/FAT%20Viewer?VAR:PED=2005&amp;VAR:AUDIT_MODE=SUMMARY&amp;VAR:PERIOD=CY&amp;VAR:AUDIT_ID=186748&amp;VAR:DATE=20051102&amp;action=UPDATE&amp;creator=factset&amp;DOC_NAME=FAT:FMA_audit_SUMMARY.fat&amp;DISPLAY_STRING=Display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Mean&amp;VAR:CHGPERIOD=NA&amp;VAR:FQLFORMULA=FMA_PE&amp;VAR:CURRENCY=NA&amp;VAR:P=4450.603000&amp;VAR:V=17.950098&amp;VAR:","null=.html"}</definedName>
    <definedName name="_1111__FDSAUDITLINK__" localSheetId="4" hidden="1">{"fdsup://directions/FAT%20Viewer?VAR:PED=2005&amp;VAR:AUDIT_MODE=SUMMARY&amp;VAR:PERIOD=CY&amp;VAR:AUDIT_ID=186748&amp;VAR:DATE=20051102&amp;action=UPDATE&amp;creator=factset&amp;DOC_NAME=FAT:FMA_audit_SUMMARY.fat&amp;DISPLAY_STRING=Display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Mean&amp;VAR:CHGPERIOD=NA&amp;VAR:FQLFORMULA=FMA_PE&amp;VAR:CURRENCY=NA&amp;VAR:P=4450.603000&amp;VAR:V=17.950098&amp;VAR:","null=.html"}</definedName>
    <definedName name="_1111__FDSAUDITLINK__" hidden="1">{"fdsup://directions/FAT%20Viewer?VAR:PED=2005&amp;VAR:AUDIT_MODE=SUMMARY&amp;VAR:PERIOD=CY&amp;VAR:AUDIT_ID=186748&amp;VAR:DATE=20051102&amp;action=UPDATE&amp;creator=factset&amp;DOC_NAME=FAT:FMA_audit_SUMMARY.fat&amp;DISPLAY_STRING=Display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Mean&amp;VAR:CHGPERIOD=NA&amp;VAR:FQLFORMULA=FMA_PE&amp;VAR:CURRENCY=NA&amp;VAR:P=4450.603000&amp;VAR:V=17.950098&amp;VAR:","null=.html"}</definedName>
    <definedName name="_1112__FDSAUDITLINK__" localSheetId="2" hidden="1">{"fdsup://directions/FAT%20Viewer?VAR:PED=2005&amp;VAR:AUDIT_MODE=SUMMARY&amp;VAR:PERIOD=CY&amp;VAR:AUDIT_ID=186748&amp;VAR:DATE=20051101&amp;action=UPDATE&amp;creator=factset&amp;DOC_NAME=FAT:FMA_audit_SUMMARY.fat&amp;DISPLAY_STRING=Display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Mean&amp;VAR:CHGPERIOD=NA&amp;VAR:FQLFORMULA=FMA_PE&amp;VAR:CURRENCY=NA&amp;VAR:P=4468.695000&amp;VAR:V=18.114630&amp;VAR:","null=.html"}</definedName>
    <definedName name="_1112__FDSAUDITLINK__" localSheetId="3" hidden="1">{"fdsup://directions/FAT%20Viewer?VAR:PED=2005&amp;VAR:AUDIT_MODE=SUMMARY&amp;VAR:PERIOD=CY&amp;VAR:AUDIT_ID=186748&amp;VAR:DATE=20051101&amp;action=UPDATE&amp;creator=factset&amp;DOC_NAME=FAT:FMA_audit_SUMMARY.fat&amp;DISPLAY_STRING=Display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Mean&amp;VAR:CHGPERIOD=NA&amp;VAR:FQLFORMULA=FMA_PE&amp;VAR:CURRENCY=NA&amp;VAR:P=4468.695000&amp;VAR:V=18.114630&amp;VAR:","null=.html"}</definedName>
    <definedName name="_1112__FDSAUDITLINK__" localSheetId="4" hidden="1">{"fdsup://directions/FAT%20Viewer?VAR:PED=2005&amp;VAR:AUDIT_MODE=SUMMARY&amp;VAR:PERIOD=CY&amp;VAR:AUDIT_ID=186748&amp;VAR:DATE=20051101&amp;action=UPDATE&amp;creator=factset&amp;DOC_NAME=FAT:FMA_audit_SUMMARY.fat&amp;DISPLAY_STRING=Display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Mean&amp;VAR:CHGPERIOD=NA&amp;VAR:FQLFORMULA=FMA_PE&amp;VAR:CURRENCY=NA&amp;VAR:P=4468.695000&amp;VAR:V=18.114630&amp;VAR:","null=.html"}</definedName>
    <definedName name="_1112__FDSAUDITLINK__" hidden="1">{"fdsup://directions/FAT%20Viewer?VAR:PED=2005&amp;VAR:AUDIT_MODE=SUMMARY&amp;VAR:PERIOD=CY&amp;VAR:AUDIT_ID=186748&amp;VAR:DATE=20051101&amp;action=UPDATE&amp;creator=factset&amp;DOC_NAME=FAT:FMA_audit_SUMMARY.fat&amp;DISPLAY_STRING=Display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Mean&amp;VAR:CHGPERIOD=NA&amp;VAR:FQLFORMULA=FMA_PE&amp;VAR:CURRENCY=NA&amp;VAR:P=4468.695000&amp;VAR:V=18.114630&amp;VAR:","null=.html"}</definedName>
    <definedName name="_1113__FDSAUDITLINK__" localSheetId="2" hidden="1">{"fdsup://directions/FAT%20Viewer?VAR:PED=2005&amp;VAR:AUDIT_MODE=SUMMARY&amp;VAR:PERIOD=CY&amp;VAR:AUDIT_ID=186748&amp;VAR:DATE=20051031&amp;action=UPDATE&amp;creator=factset&amp;DOC_NAME=FAT:FMA_audit_SUMMARY.fat&amp;DISPLAY_STRING=Display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Mean&amp;VAR:CHGPERIOD=NA&amp;VAR:FQLFORMULA=FMA_PE&amp;VAR:CURRENCY=NA&amp;VAR:P=4454.171000&amp;VAR:V=18.133558&amp;VAR:","null=.html"}</definedName>
    <definedName name="_1113__FDSAUDITLINK__" localSheetId="3" hidden="1">{"fdsup://directions/FAT%20Viewer?VAR:PED=2005&amp;VAR:AUDIT_MODE=SUMMARY&amp;VAR:PERIOD=CY&amp;VAR:AUDIT_ID=186748&amp;VAR:DATE=20051031&amp;action=UPDATE&amp;creator=factset&amp;DOC_NAME=FAT:FMA_audit_SUMMARY.fat&amp;DISPLAY_STRING=Display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Mean&amp;VAR:CHGPERIOD=NA&amp;VAR:FQLFORMULA=FMA_PE&amp;VAR:CURRENCY=NA&amp;VAR:P=4454.171000&amp;VAR:V=18.133558&amp;VAR:","null=.html"}</definedName>
    <definedName name="_1113__FDSAUDITLINK__" localSheetId="4" hidden="1">{"fdsup://directions/FAT%20Viewer?VAR:PED=2005&amp;VAR:AUDIT_MODE=SUMMARY&amp;VAR:PERIOD=CY&amp;VAR:AUDIT_ID=186748&amp;VAR:DATE=20051031&amp;action=UPDATE&amp;creator=factset&amp;DOC_NAME=FAT:FMA_audit_SUMMARY.fat&amp;DISPLAY_STRING=Display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Mean&amp;VAR:CHGPERIOD=NA&amp;VAR:FQLFORMULA=FMA_PE&amp;VAR:CURRENCY=NA&amp;VAR:P=4454.171000&amp;VAR:V=18.133558&amp;VAR:","null=.html"}</definedName>
    <definedName name="_1113__FDSAUDITLINK__" hidden="1">{"fdsup://directions/FAT%20Viewer?VAR:PED=2005&amp;VAR:AUDIT_MODE=SUMMARY&amp;VAR:PERIOD=CY&amp;VAR:AUDIT_ID=186748&amp;VAR:DATE=20051031&amp;action=UPDATE&amp;creator=factset&amp;DOC_NAME=FAT:FMA_audit_SUMMARY.fat&amp;DISPLAY_STRING=Display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Mean&amp;VAR:CHGPERIOD=NA&amp;VAR:FQLFORMULA=FMA_PE&amp;VAR:CURRENCY=NA&amp;VAR:P=4454.171000&amp;VAR:V=18.133558&amp;VAR:","null=.html"}</definedName>
    <definedName name="_1114__FDSAUDITLINK__" localSheetId="2" hidden="1">{"fdsup://directions/FAT%20Viewer?VAR:PED=2005&amp;VAR:AUDIT_MODE=SUMMARY&amp;VAR:PERIOD=CY&amp;VAR:AUDIT_ID=186748&amp;VAR:DATE=20051028&amp;action=UPDATE&amp;creator=factset&amp;DOC_NAME=FAT:FMA_audit_SUMMARY.fat&amp;DISPLAY_STRING=Display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Mean&amp;VAR:CHGPERIOD=NA&amp;VAR:FQLFORMULA=FMA_PE&amp;VAR:CURRENCY=NA&amp;VAR:P=4378.009000&amp;VAR:V=17.735392&amp;VAR:","null=.html"}</definedName>
    <definedName name="_1114__FDSAUDITLINK__" localSheetId="3" hidden="1">{"fdsup://directions/FAT%20Viewer?VAR:PED=2005&amp;VAR:AUDIT_MODE=SUMMARY&amp;VAR:PERIOD=CY&amp;VAR:AUDIT_ID=186748&amp;VAR:DATE=20051028&amp;action=UPDATE&amp;creator=factset&amp;DOC_NAME=FAT:FMA_audit_SUMMARY.fat&amp;DISPLAY_STRING=Display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Mean&amp;VAR:CHGPERIOD=NA&amp;VAR:FQLFORMULA=FMA_PE&amp;VAR:CURRENCY=NA&amp;VAR:P=4378.009000&amp;VAR:V=17.735392&amp;VAR:","null=.html"}</definedName>
    <definedName name="_1114__FDSAUDITLINK__" localSheetId="4" hidden="1">{"fdsup://directions/FAT%20Viewer?VAR:PED=2005&amp;VAR:AUDIT_MODE=SUMMARY&amp;VAR:PERIOD=CY&amp;VAR:AUDIT_ID=186748&amp;VAR:DATE=20051028&amp;action=UPDATE&amp;creator=factset&amp;DOC_NAME=FAT:FMA_audit_SUMMARY.fat&amp;DISPLAY_STRING=Display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Mean&amp;VAR:CHGPERIOD=NA&amp;VAR:FQLFORMULA=FMA_PE&amp;VAR:CURRENCY=NA&amp;VAR:P=4378.009000&amp;VAR:V=17.735392&amp;VAR:","null=.html"}</definedName>
    <definedName name="_1114__FDSAUDITLINK__" hidden="1">{"fdsup://directions/FAT%20Viewer?VAR:PED=2005&amp;VAR:AUDIT_MODE=SUMMARY&amp;VAR:PERIOD=CY&amp;VAR:AUDIT_ID=186748&amp;VAR:DATE=20051028&amp;action=UPDATE&amp;creator=factset&amp;DOC_NAME=FAT:FMA_audit_SUMMARY.fat&amp;DISPLAY_STRING=Display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Mean&amp;VAR:CHGPERIOD=NA&amp;VAR:FQLFORMULA=FMA_PE&amp;VAR:CURRENCY=NA&amp;VAR:P=4378.009000&amp;VAR:V=17.735392&amp;VAR:","null=.html"}</definedName>
    <definedName name="_1115__FDSAUDITLINK__" localSheetId="2" hidden="1">{"fdsup://directions/FAT%20Viewer?VAR:PED=2005&amp;VAR:AUDIT_MODE=SUMMARY&amp;VAR:PERIOD=CY&amp;VAR:AUDIT_ID=186748&amp;VAR:DATE=20051027&amp;action=UPDATE&amp;creator=factset&amp;DOC_NAME=FAT:FMA_audit_SUMMARY.fat&amp;DISPLAY_STRING=Display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Mean&amp;VAR:CHGPERIOD=NA&amp;VAR:FQLFORMULA=FMA_PE&amp;VAR:CURRENCY=NA&amp;VAR:P=4427.633000&amp;VAR:V=17.949560&amp;VAR:","null=.html"}</definedName>
    <definedName name="_1115__FDSAUDITLINK__" localSheetId="3" hidden="1">{"fdsup://directions/FAT%20Viewer?VAR:PED=2005&amp;VAR:AUDIT_MODE=SUMMARY&amp;VAR:PERIOD=CY&amp;VAR:AUDIT_ID=186748&amp;VAR:DATE=20051027&amp;action=UPDATE&amp;creator=factset&amp;DOC_NAME=FAT:FMA_audit_SUMMARY.fat&amp;DISPLAY_STRING=Display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Mean&amp;VAR:CHGPERIOD=NA&amp;VAR:FQLFORMULA=FMA_PE&amp;VAR:CURRENCY=NA&amp;VAR:P=4427.633000&amp;VAR:V=17.949560&amp;VAR:","null=.html"}</definedName>
    <definedName name="_1115__FDSAUDITLINK__" localSheetId="4" hidden="1">{"fdsup://directions/FAT%20Viewer?VAR:PED=2005&amp;VAR:AUDIT_MODE=SUMMARY&amp;VAR:PERIOD=CY&amp;VAR:AUDIT_ID=186748&amp;VAR:DATE=20051027&amp;action=UPDATE&amp;creator=factset&amp;DOC_NAME=FAT:FMA_audit_SUMMARY.fat&amp;DISPLAY_STRING=Display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Mean&amp;VAR:CHGPERIOD=NA&amp;VAR:FQLFORMULA=FMA_PE&amp;VAR:CURRENCY=NA&amp;VAR:P=4427.633000&amp;VAR:V=17.949560&amp;VAR:","null=.html"}</definedName>
    <definedName name="_1115__FDSAUDITLINK__" hidden="1">{"fdsup://directions/FAT%20Viewer?VAR:PED=2005&amp;VAR:AUDIT_MODE=SUMMARY&amp;VAR:PERIOD=CY&amp;VAR:AUDIT_ID=186748&amp;VAR:DATE=20051027&amp;action=UPDATE&amp;creator=factset&amp;DOC_NAME=FAT:FMA_audit_SUMMARY.fat&amp;DISPLAY_STRING=Display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Mean&amp;VAR:CHGPERIOD=NA&amp;VAR:FQLFORMULA=FMA_PE&amp;VAR:CURRENCY=NA&amp;VAR:P=4427.633000&amp;VAR:V=17.949560&amp;VAR:","null=.html"}</definedName>
    <definedName name="_1116__FDSAUDITLINK__" localSheetId="2" hidden="1">{"fdsup://directions/FAT%20Viewer?VAR:PED=2005&amp;VAR:AUDIT_MODE=SUMMARY&amp;VAR:PERIOD=CY&amp;VAR:AUDIT_ID=186748&amp;VAR:DATE=20051026&amp;action=UPDATE&amp;creator=factset&amp;DOC_NAME=FAT:FMA_audit_SUMMARY.fat&amp;DISPLAY_STRING=Display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Mean&amp;VAR:CHGPERIOD=NA&amp;VAR:FQLFORMULA=FMA_PE&amp;VAR:CURRENCY=NA&amp;VAR:P=4438.094000&amp;VAR:V=18.949137&amp;VAR:","null=.html"}</definedName>
    <definedName name="_1116__FDSAUDITLINK__" localSheetId="3" hidden="1">{"fdsup://directions/FAT%20Viewer?VAR:PED=2005&amp;VAR:AUDIT_MODE=SUMMARY&amp;VAR:PERIOD=CY&amp;VAR:AUDIT_ID=186748&amp;VAR:DATE=20051026&amp;action=UPDATE&amp;creator=factset&amp;DOC_NAME=FAT:FMA_audit_SUMMARY.fat&amp;DISPLAY_STRING=Display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Mean&amp;VAR:CHGPERIOD=NA&amp;VAR:FQLFORMULA=FMA_PE&amp;VAR:CURRENCY=NA&amp;VAR:P=4438.094000&amp;VAR:V=18.949137&amp;VAR:","null=.html"}</definedName>
    <definedName name="_1116__FDSAUDITLINK__" localSheetId="4" hidden="1">{"fdsup://directions/FAT%20Viewer?VAR:PED=2005&amp;VAR:AUDIT_MODE=SUMMARY&amp;VAR:PERIOD=CY&amp;VAR:AUDIT_ID=186748&amp;VAR:DATE=20051026&amp;action=UPDATE&amp;creator=factset&amp;DOC_NAME=FAT:FMA_audit_SUMMARY.fat&amp;DISPLAY_STRING=Display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Mean&amp;VAR:CHGPERIOD=NA&amp;VAR:FQLFORMULA=FMA_PE&amp;VAR:CURRENCY=NA&amp;VAR:P=4438.094000&amp;VAR:V=18.949137&amp;VAR:","null=.html"}</definedName>
    <definedName name="_1116__FDSAUDITLINK__" hidden="1">{"fdsup://directions/FAT%20Viewer?VAR:PED=2005&amp;VAR:AUDIT_MODE=SUMMARY&amp;VAR:PERIOD=CY&amp;VAR:AUDIT_ID=186748&amp;VAR:DATE=20051026&amp;action=UPDATE&amp;creator=factset&amp;DOC_NAME=FAT:FMA_audit_SUMMARY.fat&amp;DISPLAY_STRING=Display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Mean&amp;VAR:CHGPERIOD=NA&amp;VAR:FQLFORMULA=FMA_PE&amp;VAR:CURRENCY=NA&amp;VAR:P=4438.094000&amp;VAR:V=18.949137&amp;VAR:","null=.html"}</definedName>
    <definedName name="_1117__FDSAUDITLINK__" localSheetId="2" hidden="1">{"fdsup://directions/FAT%20Viewer?VAR:PED=2005&amp;VAR:AUDIT_MODE=SUMMARY&amp;VAR:PERIOD=CY&amp;VAR:AUDIT_ID=186748&amp;VAR:DATE=20051025&amp;action=UPDATE&amp;creator=factset&amp;DOC_NAME=FAT:FMA_audit_SUMMARY.fat&amp;DISPLAY_STRING=Display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Mean&amp;VAR:CHGPERIOD=NA&amp;VAR:FQLFORMULA=FMA_PE&amp;VAR:CURRENCY=NA&amp;VAR:P=4385.984000&amp;VAR:V=18.765146&amp;VAR:","null=.html"}</definedName>
    <definedName name="_1117__FDSAUDITLINK__" localSheetId="3" hidden="1">{"fdsup://directions/FAT%20Viewer?VAR:PED=2005&amp;VAR:AUDIT_MODE=SUMMARY&amp;VAR:PERIOD=CY&amp;VAR:AUDIT_ID=186748&amp;VAR:DATE=20051025&amp;action=UPDATE&amp;creator=factset&amp;DOC_NAME=FAT:FMA_audit_SUMMARY.fat&amp;DISPLAY_STRING=Display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Mean&amp;VAR:CHGPERIOD=NA&amp;VAR:FQLFORMULA=FMA_PE&amp;VAR:CURRENCY=NA&amp;VAR:P=4385.984000&amp;VAR:V=18.765146&amp;VAR:","null=.html"}</definedName>
    <definedName name="_1117__FDSAUDITLINK__" localSheetId="4" hidden="1">{"fdsup://directions/FAT%20Viewer?VAR:PED=2005&amp;VAR:AUDIT_MODE=SUMMARY&amp;VAR:PERIOD=CY&amp;VAR:AUDIT_ID=186748&amp;VAR:DATE=20051025&amp;action=UPDATE&amp;creator=factset&amp;DOC_NAME=FAT:FMA_audit_SUMMARY.fat&amp;DISPLAY_STRING=Display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Mean&amp;VAR:CHGPERIOD=NA&amp;VAR:FQLFORMULA=FMA_PE&amp;VAR:CURRENCY=NA&amp;VAR:P=4385.984000&amp;VAR:V=18.765146&amp;VAR:","null=.html"}</definedName>
    <definedName name="_1117__FDSAUDITLINK__" hidden="1">{"fdsup://directions/FAT%20Viewer?VAR:PED=2005&amp;VAR:AUDIT_MODE=SUMMARY&amp;VAR:PERIOD=CY&amp;VAR:AUDIT_ID=186748&amp;VAR:DATE=20051025&amp;action=UPDATE&amp;creator=factset&amp;DOC_NAME=FAT:FMA_audit_SUMMARY.fat&amp;DISPLAY_STRING=Display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Mean&amp;VAR:CHGPERIOD=NA&amp;VAR:FQLFORMULA=FMA_PE&amp;VAR:CURRENCY=NA&amp;VAR:P=4385.984000&amp;VAR:V=18.765146&amp;VAR:","null=.html"}</definedName>
    <definedName name="_1118__FDSAUDITLINK__" localSheetId="2" hidden="1">{"fdsup://directions/FAT%20Viewer?VAR:PED=2005&amp;VAR:AUDIT_MODE=SUMMARY&amp;VAR:PERIOD=CY&amp;VAR:AUDIT_ID=186748&amp;VAR:DATE=20051024&amp;action=UPDATE&amp;creator=factset&amp;DOC_NAME=FAT:FMA_audit_SUMMARY.fat&amp;DISPLAY_STRING=Display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Mean&amp;VAR:CHGPERIOD=NA&amp;VAR:FQLFORMULA=FMA_PE&amp;VAR:CURRENCY=NA&amp;VAR:P=4352.838000&amp;VAR:V=18.552640&amp;VAR:","null=.html"}</definedName>
    <definedName name="_1118__FDSAUDITLINK__" localSheetId="3" hidden="1">{"fdsup://directions/FAT%20Viewer?VAR:PED=2005&amp;VAR:AUDIT_MODE=SUMMARY&amp;VAR:PERIOD=CY&amp;VAR:AUDIT_ID=186748&amp;VAR:DATE=20051024&amp;action=UPDATE&amp;creator=factset&amp;DOC_NAME=FAT:FMA_audit_SUMMARY.fat&amp;DISPLAY_STRING=Display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Mean&amp;VAR:CHGPERIOD=NA&amp;VAR:FQLFORMULA=FMA_PE&amp;VAR:CURRENCY=NA&amp;VAR:P=4352.838000&amp;VAR:V=18.552640&amp;VAR:","null=.html"}</definedName>
    <definedName name="_1118__FDSAUDITLINK__" localSheetId="4" hidden="1">{"fdsup://directions/FAT%20Viewer?VAR:PED=2005&amp;VAR:AUDIT_MODE=SUMMARY&amp;VAR:PERIOD=CY&amp;VAR:AUDIT_ID=186748&amp;VAR:DATE=20051024&amp;action=UPDATE&amp;creator=factset&amp;DOC_NAME=FAT:FMA_audit_SUMMARY.fat&amp;DISPLAY_STRING=Display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Mean&amp;VAR:CHGPERIOD=NA&amp;VAR:FQLFORMULA=FMA_PE&amp;VAR:CURRENCY=NA&amp;VAR:P=4352.838000&amp;VAR:V=18.552640&amp;VAR:","null=.html"}</definedName>
    <definedName name="_1118__FDSAUDITLINK__" hidden="1">{"fdsup://directions/FAT%20Viewer?VAR:PED=2005&amp;VAR:AUDIT_MODE=SUMMARY&amp;VAR:PERIOD=CY&amp;VAR:AUDIT_ID=186748&amp;VAR:DATE=20051024&amp;action=UPDATE&amp;creator=factset&amp;DOC_NAME=FAT:FMA_audit_SUMMARY.fat&amp;DISPLAY_STRING=Display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Mean&amp;VAR:CHGPERIOD=NA&amp;VAR:FQLFORMULA=FMA_PE&amp;VAR:CURRENCY=NA&amp;VAR:P=4352.838000&amp;VAR:V=18.552640&amp;VAR:","null=.html"}</definedName>
    <definedName name="_1119__FDSAUDITLINK__" localSheetId="2" hidden="1">{"fdsup://directions/FAT%20Viewer?VAR:PED=2005&amp;VAR:AUDIT_MODE=SUMMARY&amp;VAR:PERIOD=CY&amp;VAR:AUDIT_ID=186748&amp;VAR:DATE=20051021&amp;action=UPDATE&amp;creator=factset&amp;DOC_NAME=FAT:FMA_audit_SUMMARY.fat&amp;DISPLAY_STRING=Display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Mean&amp;VAR:CHGPERIOD=NA&amp;VAR:FQLFORMULA=FMA_PE&amp;VAR:CURRENCY=NA&amp;VAR:P=4360.183000&amp;VAR:V=18.514692&amp;VAR:","null=.html"}</definedName>
    <definedName name="_1119__FDSAUDITLINK__" localSheetId="3" hidden="1">{"fdsup://directions/FAT%20Viewer?VAR:PED=2005&amp;VAR:AUDIT_MODE=SUMMARY&amp;VAR:PERIOD=CY&amp;VAR:AUDIT_ID=186748&amp;VAR:DATE=20051021&amp;action=UPDATE&amp;creator=factset&amp;DOC_NAME=FAT:FMA_audit_SUMMARY.fat&amp;DISPLAY_STRING=Display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Mean&amp;VAR:CHGPERIOD=NA&amp;VAR:FQLFORMULA=FMA_PE&amp;VAR:CURRENCY=NA&amp;VAR:P=4360.183000&amp;VAR:V=18.514692&amp;VAR:","null=.html"}</definedName>
    <definedName name="_1119__FDSAUDITLINK__" localSheetId="4" hidden="1">{"fdsup://directions/FAT%20Viewer?VAR:PED=2005&amp;VAR:AUDIT_MODE=SUMMARY&amp;VAR:PERIOD=CY&amp;VAR:AUDIT_ID=186748&amp;VAR:DATE=20051021&amp;action=UPDATE&amp;creator=factset&amp;DOC_NAME=FAT:FMA_audit_SUMMARY.fat&amp;DISPLAY_STRING=Display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Mean&amp;VAR:CHGPERIOD=NA&amp;VAR:FQLFORMULA=FMA_PE&amp;VAR:CURRENCY=NA&amp;VAR:P=4360.183000&amp;VAR:V=18.514692&amp;VAR:","null=.html"}</definedName>
    <definedName name="_1119__FDSAUDITLINK__" hidden="1">{"fdsup://directions/FAT%20Viewer?VAR:PED=2005&amp;VAR:AUDIT_MODE=SUMMARY&amp;VAR:PERIOD=CY&amp;VAR:AUDIT_ID=186748&amp;VAR:DATE=20051021&amp;action=UPDATE&amp;creator=factset&amp;DOC_NAME=FAT:FMA_audit_SUMMARY.fat&amp;DISPLAY_STRING=Display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Mean&amp;VAR:CHGPERIOD=NA&amp;VAR:FQLFORMULA=FMA_PE&amp;VAR:CURRENCY=NA&amp;VAR:P=4360.183000&amp;VAR:V=18.514692&amp;VAR:","null=.html"}</definedName>
    <definedName name="_11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11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11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11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1120__FDSAUDITLINK__" localSheetId="2" hidden="1">{"fdsup://directions/FAT%20Viewer?VAR:PED=2005&amp;VAR:AUDIT_MODE=SUMMARY&amp;VAR:PERIOD=CY&amp;VAR:AUDIT_ID=186748&amp;VAR:DATE=20051020&amp;action=UPDATE&amp;creator=factset&amp;DOC_NAME=FAT:FMA_audit_SUMMARY.fat&amp;DISPLAY_STRING=Display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Mean&amp;VAR:CHGPERIOD=NA&amp;VAR:FQLFORMULA=FMA_PE&amp;VAR:CURRENCY=NA&amp;VAR:P=4376.192000&amp;VAR:V=18.568052&amp;VAR:","null=.html"}</definedName>
    <definedName name="_1120__FDSAUDITLINK__" localSheetId="3" hidden="1">{"fdsup://directions/FAT%20Viewer?VAR:PED=2005&amp;VAR:AUDIT_MODE=SUMMARY&amp;VAR:PERIOD=CY&amp;VAR:AUDIT_ID=186748&amp;VAR:DATE=20051020&amp;action=UPDATE&amp;creator=factset&amp;DOC_NAME=FAT:FMA_audit_SUMMARY.fat&amp;DISPLAY_STRING=Display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Mean&amp;VAR:CHGPERIOD=NA&amp;VAR:FQLFORMULA=FMA_PE&amp;VAR:CURRENCY=NA&amp;VAR:P=4376.192000&amp;VAR:V=18.568052&amp;VAR:","null=.html"}</definedName>
    <definedName name="_1120__FDSAUDITLINK__" localSheetId="4" hidden="1">{"fdsup://directions/FAT%20Viewer?VAR:PED=2005&amp;VAR:AUDIT_MODE=SUMMARY&amp;VAR:PERIOD=CY&amp;VAR:AUDIT_ID=186748&amp;VAR:DATE=20051020&amp;action=UPDATE&amp;creator=factset&amp;DOC_NAME=FAT:FMA_audit_SUMMARY.fat&amp;DISPLAY_STRING=Display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Mean&amp;VAR:CHGPERIOD=NA&amp;VAR:FQLFORMULA=FMA_PE&amp;VAR:CURRENCY=NA&amp;VAR:P=4376.192000&amp;VAR:V=18.568052&amp;VAR:","null=.html"}</definedName>
    <definedName name="_1120__FDSAUDITLINK__" hidden="1">{"fdsup://directions/FAT%20Viewer?VAR:PED=2005&amp;VAR:AUDIT_MODE=SUMMARY&amp;VAR:PERIOD=CY&amp;VAR:AUDIT_ID=186748&amp;VAR:DATE=20051020&amp;action=UPDATE&amp;creator=factset&amp;DOC_NAME=FAT:FMA_audit_SUMMARY.fat&amp;DISPLAY_STRING=Display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Mean&amp;VAR:CHGPERIOD=NA&amp;VAR:FQLFORMULA=FMA_PE&amp;VAR:CURRENCY=NA&amp;VAR:P=4376.192000&amp;VAR:V=18.568052&amp;VAR:","null=.html"}</definedName>
    <definedName name="_1121__FDSAUDITLINK__" localSheetId="2" hidden="1">{"fdsup://directions/FAT%20Viewer?VAR:PED=2005&amp;VAR:AUDIT_MODE=SUMMARY&amp;VAR:PERIOD=CY&amp;VAR:AUDIT_ID=186748&amp;VAR:DATE=20051019&amp;action=UPDATE&amp;creator=factset&amp;DOC_NAME=FAT:FMA_audit_SUMMARY.fat&amp;DISPLAY_STRING=Display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Mean&amp;VAR:CHGPERIOD=NA&amp;VAR:FQLFORMULA=FMA_PE&amp;VAR:CURRENCY=NA&amp;VAR:P=4374.450000&amp;VAR:V=18.607082&amp;VAR:","null=.html"}</definedName>
    <definedName name="_1121__FDSAUDITLINK__" localSheetId="3" hidden="1">{"fdsup://directions/FAT%20Viewer?VAR:PED=2005&amp;VAR:AUDIT_MODE=SUMMARY&amp;VAR:PERIOD=CY&amp;VAR:AUDIT_ID=186748&amp;VAR:DATE=20051019&amp;action=UPDATE&amp;creator=factset&amp;DOC_NAME=FAT:FMA_audit_SUMMARY.fat&amp;DISPLAY_STRING=Display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Mean&amp;VAR:CHGPERIOD=NA&amp;VAR:FQLFORMULA=FMA_PE&amp;VAR:CURRENCY=NA&amp;VAR:P=4374.450000&amp;VAR:V=18.607082&amp;VAR:","null=.html"}</definedName>
    <definedName name="_1121__FDSAUDITLINK__" localSheetId="4" hidden="1">{"fdsup://directions/FAT%20Viewer?VAR:PED=2005&amp;VAR:AUDIT_MODE=SUMMARY&amp;VAR:PERIOD=CY&amp;VAR:AUDIT_ID=186748&amp;VAR:DATE=20051019&amp;action=UPDATE&amp;creator=factset&amp;DOC_NAME=FAT:FMA_audit_SUMMARY.fat&amp;DISPLAY_STRING=Display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Mean&amp;VAR:CHGPERIOD=NA&amp;VAR:FQLFORMULA=FMA_PE&amp;VAR:CURRENCY=NA&amp;VAR:P=4374.450000&amp;VAR:V=18.607082&amp;VAR:","null=.html"}</definedName>
    <definedName name="_1121__FDSAUDITLINK__" hidden="1">{"fdsup://directions/FAT%20Viewer?VAR:PED=2005&amp;VAR:AUDIT_MODE=SUMMARY&amp;VAR:PERIOD=CY&amp;VAR:AUDIT_ID=186748&amp;VAR:DATE=20051019&amp;action=UPDATE&amp;creator=factset&amp;DOC_NAME=FAT:FMA_audit_SUMMARY.fat&amp;DISPLAY_STRING=Display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Mean&amp;VAR:CHGPERIOD=NA&amp;VAR:FQLFORMULA=FMA_PE&amp;VAR:CURRENCY=NA&amp;VAR:P=4374.450000&amp;VAR:V=18.607082&amp;VAR:","null=.html"}</definedName>
    <definedName name="_1122__FDSAUDITLINK__" localSheetId="2" hidden="1">{"fdsup://directions/FAT%20Viewer?VAR:PED=2005&amp;VAR:AUDIT_MODE=SUMMARY&amp;VAR:PERIOD=CY&amp;VAR:AUDIT_ID=186748&amp;VAR:DATE=20051018&amp;action=UPDATE&amp;creator=factset&amp;DOC_NAME=FAT:FMA_audit_SUMMARY.fat&amp;DISPLAY_STRING=Display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Mean&amp;VAR:CHGPERIOD=NA&amp;VAR:FQLFORMULA=FMA_PE&amp;VAR:CURRENCY=NA&amp;VAR:P=4456.042000&amp;VAR:V=19.018251&amp;VAR:","null=.html"}</definedName>
    <definedName name="_1122__FDSAUDITLINK__" localSheetId="3" hidden="1">{"fdsup://directions/FAT%20Viewer?VAR:PED=2005&amp;VAR:AUDIT_MODE=SUMMARY&amp;VAR:PERIOD=CY&amp;VAR:AUDIT_ID=186748&amp;VAR:DATE=20051018&amp;action=UPDATE&amp;creator=factset&amp;DOC_NAME=FAT:FMA_audit_SUMMARY.fat&amp;DISPLAY_STRING=Display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Mean&amp;VAR:CHGPERIOD=NA&amp;VAR:FQLFORMULA=FMA_PE&amp;VAR:CURRENCY=NA&amp;VAR:P=4456.042000&amp;VAR:V=19.018251&amp;VAR:","null=.html"}</definedName>
    <definedName name="_1122__FDSAUDITLINK__" localSheetId="4" hidden="1">{"fdsup://directions/FAT%20Viewer?VAR:PED=2005&amp;VAR:AUDIT_MODE=SUMMARY&amp;VAR:PERIOD=CY&amp;VAR:AUDIT_ID=186748&amp;VAR:DATE=20051018&amp;action=UPDATE&amp;creator=factset&amp;DOC_NAME=FAT:FMA_audit_SUMMARY.fat&amp;DISPLAY_STRING=Display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Mean&amp;VAR:CHGPERIOD=NA&amp;VAR:FQLFORMULA=FMA_PE&amp;VAR:CURRENCY=NA&amp;VAR:P=4456.042000&amp;VAR:V=19.018251&amp;VAR:","null=.html"}</definedName>
    <definedName name="_1122__FDSAUDITLINK__" hidden="1">{"fdsup://directions/FAT%20Viewer?VAR:PED=2005&amp;VAR:AUDIT_MODE=SUMMARY&amp;VAR:PERIOD=CY&amp;VAR:AUDIT_ID=186748&amp;VAR:DATE=20051018&amp;action=UPDATE&amp;creator=factset&amp;DOC_NAME=FAT:FMA_audit_SUMMARY.fat&amp;DISPLAY_STRING=Display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Mean&amp;VAR:CHGPERIOD=NA&amp;VAR:FQLFORMULA=FMA_PE&amp;VAR:CURRENCY=NA&amp;VAR:P=4456.042000&amp;VAR:V=19.018251&amp;VAR:","null=.html"}</definedName>
    <definedName name="_1123__FDSAUDITLINK__" localSheetId="2" hidden="1">{"fdsup://directions/FAT%20Viewer?VAR:PED=2005&amp;VAR:AUDIT_MODE=SUMMARY&amp;VAR:PERIOD=CY&amp;VAR:AUDIT_ID=186748&amp;VAR:DATE=20051017&amp;action=UPDATE&amp;creator=factset&amp;DOC_NAME=FAT:FMA_audit_SUMMARY.fat&amp;DISPLAY_STRING=Display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Mean&amp;VAR:CHGPERIOD=NA&amp;VAR:FQLFORMULA=FMA_PE&amp;VAR:CURRENCY=NA&amp;VAR:P=4422.591000&amp;VAR:V=18.981031&amp;VAR:","null=.html"}</definedName>
    <definedName name="_1123__FDSAUDITLINK__" localSheetId="3" hidden="1">{"fdsup://directions/FAT%20Viewer?VAR:PED=2005&amp;VAR:AUDIT_MODE=SUMMARY&amp;VAR:PERIOD=CY&amp;VAR:AUDIT_ID=186748&amp;VAR:DATE=20051017&amp;action=UPDATE&amp;creator=factset&amp;DOC_NAME=FAT:FMA_audit_SUMMARY.fat&amp;DISPLAY_STRING=Display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Mean&amp;VAR:CHGPERIOD=NA&amp;VAR:FQLFORMULA=FMA_PE&amp;VAR:CURRENCY=NA&amp;VAR:P=4422.591000&amp;VAR:V=18.981031&amp;VAR:","null=.html"}</definedName>
    <definedName name="_1123__FDSAUDITLINK__" localSheetId="4" hidden="1">{"fdsup://directions/FAT%20Viewer?VAR:PED=2005&amp;VAR:AUDIT_MODE=SUMMARY&amp;VAR:PERIOD=CY&amp;VAR:AUDIT_ID=186748&amp;VAR:DATE=20051017&amp;action=UPDATE&amp;creator=factset&amp;DOC_NAME=FAT:FMA_audit_SUMMARY.fat&amp;DISPLAY_STRING=Display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Mean&amp;VAR:CHGPERIOD=NA&amp;VAR:FQLFORMULA=FMA_PE&amp;VAR:CURRENCY=NA&amp;VAR:P=4422.591000&amp;VAR:V=18.981031&amp;VAR:","null=.html"}</definedName>
    <definedName name="_1123__FDSAUDITLINK__" hidden="1">{"fdsup://directions/FAT%20Viewer?VAR:PED=2005&amp;VAR:AUDIT_MODE=SUMMARY&amp;VAR:PERIOD=CY&amp;VAR:AUDIT_ID=186748&amp;VAR:DATE=20051017&amp;action=UPDATE&amp;creator=factset&amp;DOC_NAME=FAT:FMA_audit_SUMMARY.fat&amp;DISPLAY_STRING=Display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Mean&amp;VAR:CHGPERIOD=NA&amp;VAR:FQLFORMULA=FMA_PE&amp;VAR:CURRENCY=NA&amp;VAR:P=4422.591000&amp;VAR:V=18.981031&amp;VAR:","null=.html"}</definedName>
    <definedName name="_1124__FDSAUDITLINK__" localSheetId="2" hidden="1">{"fdsup://directions/FAT%20Viewer?VAR:PED=2005&amp;VAR:AUDIT_MODE=SUMMARY&amp;VAR:PERIOD=CY&amp;VAR:AUDIT_ID=186748&amp;VAR:DATE=20051014&amp;action=UPDATE&amp;creator=factset&amp;DOC_NAME=FAT:FMA_audit_SUMMARY.fat&amp;DISPLAY_STRING=Display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Mean&amp;VAR:CHGPERIOD=NA&amp;VAR:FQLFORMULA=FMA_PE&amp;VAR:CURRENCY=NA&amp;VAR:P=4402.846000&amp;VAR:V=18.845158&amp;VAR:","null=.html"}</definedName>
    <definedName name="_1124__FDSAUDITLINK__" localSheetId="3" hidden="1">{"fdsup://directions/FAT%20Viewer?VAR:PED=2005&amp;VAR:AUDIT_MODE=SUMMARY&amp;VAR:PERIOD=CY&amp;VAR:AUDIT_ID=186748&amp;VAR:DATE=20051014&amp;action=UPDATE&amp;creator=factset&amp;DOC_NAME=FAT:FMA_audit_SUMMARY.fat&amp;DISPLAY_STRING=Display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Mean&amp;VAR:CHGPERIOD=NA&amp;VAR:FQLFORMULA=FMA_PE&amp;VAR:CURRENCY=NA&amp;VAR:P=4402.846000&amp;VAR:V=18.845158&amp;VAR:","null=.html"}</definedName>
    <definedName name="_1124__FDSAUDITLINK__" localSheetId="4" hidden="1">{"fdsup://directions/FAT%20Viewer?VAR:PED=2005&amp;VAR:AUDIT_MODE=SUMMARY&amp;VAR:PERIOD=CY&amp;VAR:AUDIT_ID=186748&amp;VAR:DATE=20051014&amp;action=UPDATE&amp;creator=factset&amp;DOC_NAME=FAT:FMA_audit_SUMMARY.fat&amp;DISPLAY_STRING=Display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Mean&amp;VAR:CHGPERIOD=NA&amp;VAR:FQLFORMULA=FMA_PE&amp;VAR:CURRENCY=NA&amp;VAR:P=4402.846000&amp;VAR:V=18.845158&amp;VAR:","null=.html"}</definedName>
    <definedName name="_1124__FDSAUDITLINK__" hidden="1">{"fdsup://directions/FAT%20Viewer?VAR:PED=2005&amp;VAR:AUDIT_MODE=SUMMARY&amp;VAR:PERIOD=CY&amp;VAR:AUDIT_ID=186748&amp;VAR:DATE=20051014&amp;action=UPDATE&amp;creator=factset&amp;DOC_NAME=FAT:FMA_audit_SUMMARY.fat&amp;DISPLAY_STRING=Display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Mean&amp;VAR:CHGPERIOD=NA&amp;VAR:FQLFORMULA=FMA_PE&amp;VAR:CURRENCY=NA&amp;VAR:P=4402.846000&amp;VAR:V=18.845158&amp;VAR:","null=.html"}</definedName>
    <definedName name="_1125__FDSAUDITLINK__" localSheetId="2" hidden="1">{"fdsup://directions/FAT%20Viewer?VAR:PED=2005&amp;VAR:AUDIT_MODE=SUMMARY&amp;VAR:PERIOD=CY&amp;VAR:AUDIT_ID=186748&amp;VAR:DATE=20051013&amp;action=UPDATE&amp;creator=factset&amp;DOC_NAME=FAT:FMA_audit_SUMMARY.fat&amp;DISPLAY_STRING=Display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Mean&amp;VAR:CHGPERIOD=NA&amp;VAR:FQLFORMULA=FMA_PE&amp;VAR:CURRENCY=NA&amp;VAR:P=4427.358000&amp;VAR:V=18.938824&amp;VAR:","null=.html"}</definedName>
    <definedName name="_1125__FDSAUDITLINK__" localSheetId="3" hidden="1">{"fdsup://directions/FAT%20Viewer?VAR:PED=2005&amp;VAR:AUDIT_MODE=SUMMARY&amp;VAR:PERIOD=CY&amp;VAR:AUDIT_ID=186748&amp;VAR:DATE=20051013&amp;action=UPDATE&amp;creator=factset&amp;DOC_NAME=FAT:FMA_audit_SUMMARY.fat&amp;DISPLAY_STRING=Display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Mean&amp;VAR:CHGPERIOD=NA&amp;VAR:FQLFORMULA=FMA_PE&amp;VAR:CURRENCY=NA&amp;VAR:P=4427.358000&amp;VAR:V=18.938824&amp;VAR:","null=.html"}</definedName>
    <definedName name="_1125__FDSAUDITLINK__" localSheetId="4" hidden="1">{"fdsup://directions/FAT%20Viewer?VAR:PED=2005&amp;VAR:AUDIT_MODE=SUMMARY&amp;VAR:PERIOD=CY&amp;VAR:AUDIT_ID=186748&amp;VAR:DATE=20051013&amp;action=UPDATE&amp;creator=factset&amp;DOC_NAME=FAT:FMA_audit_SUMMARY.fat&amp;DISPLAY_STRING=Display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Mean&amp;VAR:CHGPERIOD=NA&amp;VAR:FQLFORMULA=FMA_PE&amp;VAR:CURRENCY=NA&amp;VAR:P=4427.358000&amp;VAR:V=18.938824&amp;VAR:","null=.html"}</definedName>
    <definedName name="_1125__FDSAUDITLINK__" hidden="1">{"fdsup://directions/FAT%20Viewer?VAR:PED=2005&amp;VAR:AUDIT_MODE=SUMMARY&amp;VAR:PERIOD=CY&amp;VAR:AUDIT_ID=186748&amp;VAR:DATE=20051013&amp;action=UPDATE&amp;creator=factset&amp;DOC_NAME=FAT:FMA_audit_SUMMARY.fat&amp;DISPLAY_STRING=Display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Mean&amp;VAR:CHGPERIOD=NA&amp;VAR:FQLFORMULA=FMA_PE&amp;VAR:CURRENCY=NA&amp;VAR:P=4427.358000&amp;VAR:V=18.938824&amp;VAR:","null=.html"}</definedName>
    <definedName name="_1126__FDSAUDITLINK__" localSheetId="2" hidden="1">{"fdsup://directions/FAT%20Viewer?VAR:PED=2005&amp;VAR:AUDIT_MODE=SUMMARY&amp;VAR:PERIOD=CY&amp;VAR:AUDIT_ID=186748&amp;VAR:DATE=20051012&amp;action=UPDATE&amp;creator=factset&amp;DOC_NAME=FAT:FMA_audit_SUMMARY.fat&amp;DISPLAY_STRING=Display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Mean&amp;VAR:CHGPERIOD=NA&amp;VAR:FQLFORMULA=FMA_PE&amp;VAR:CURRENCY=NA&amp;VAR:P=4464.318000&amp;VAR:V=19.174807&amp;VAR:","null=.html"}</definedName>
    <definedName name="_1126__FDSAUDITLINK__" localSheetId="3" hidden="1">{"fdsup://directions/FAT%20Viewer?VAR:PED=2005&amp;VAR:AUDIT_MODE=SUMMARY&amp;VAR:PERIOD=CY&amp;VAR:AUDIT_ID=186748&amp;VAR:DATE=20051012&amp;action=UPDATE&amp;creator=factset&amp;DOC_NAME=FAT:FMA_audit_SUMMARY.fat&amp;DISPLAY_STRING=Display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Mean&amp;VAR:CHGPERIOD=NA&amp;VAR:FQLFORMULA=FMA_PE&amp;VAR:CURRENCY=NA&amp;VAR:P=4464.318000&amp;VAR:V=19.174807&amp;VAR:","null=.html"}</definedName>
    <definedName name="_1126__FDSAUDITLINK__" localSheetId="4" hidden="1">{"fdsup://directions/FAT%20Viewer?VAR:PED=2005&amp;VAR:AUDIT_MODE=SUMMARY&amp;VAR:PERIOD=CY&amp;VAR:AUDIT_ID=186748&amp;VAR:DATE=20051012&amp;action=UPDATE&amp;creator=factset&amp;DOC_NAME=FAT:FMA_audit_SUMMARY.fat&amp;DISPLAY_STRING=Display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Mean&amp;VAR:CHGPERIOD=NA&amp;VAR:FQLFORMULA=FMA_PE&amp;VAR:CURRENCY=NA&amp;VAR:P=4464.318000&amp;VAR:V=19.174807&amp;VAR:","null=.html"}</definedName>
    <definedName name="_1126__FDSAUDITLINK__" hidden="1">{"fdsup://directions/FAT%20Viewer?VAR:PED=2005&amp;VAR:AUDIT_MODE=SUMMARY&amp;VAR:PERIOD=CY&amp;VAR:AUDIT_ID=186748&amp;VAR:DATE=20051012&amp;action=UPDATE&amp;creator=factset&amp;DOC_NAME=FAT:FMA_audit_SUMMARY.fat&amp;DISPLAY_STRING=Display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Mean&amp;VAR:CHGPERIOD=NA&amp;VAR:FQLFORMULA=FMA_PE&amp;VAR:CURRENCY=NA&amp;VAR:P=4464.318000&amp;VAR:V=19.174807&amp;VAR:","null=.html"}</definedName>
    <definedName name="_1127__FDSAUDITLINK__" localSheetId="2" hidden="1">{"fdsup://directions/FAT%20Viewer?VAR:PED=2005&amp;VAR:AUDIT_MODE=SUMMARY&amp;VAR:PERIOD=CY&amp;VAR:AUDIT_ID=186748&amp;VAR:DATE=20051011&amp;action=UPDATE&amp;creator=factset&amp;DOC_NAME=FAT:FMA_audit_SUMMARY.fat&amp;DISPLAY_STRING=Display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Mean&amp;VAR:CHGPERIOD=NA&amp;VAR:FQLFORMULA=FMA_PE&amp;VAR:CURRENCY=NA&amp;VAR:P=4424.340000&amp;VAR:V=18.918816&amp;VAR:","null=.html"}</definedName>
    <definedName name="_1127__FDSAUDITLINK__" localSheetId="3" hidden="1">{"fdsup://directions/FAT%20Viewer?VAR:PED=2005&amp;VAR:AUDIT_MODE=SUMMARY&amp;VAR:PERIOD=CY&amp;VAR:AUDIT_ID=186748&amp;VAR:DATE=20051011&amp;action=UPDATE&amp;creator=factset&amp;DOC_NAME=FAT:FMA_audit_SUMMARY.fat&amp;DISPLAY_STRING=Display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Mean&amp;VAR:CHGPERIOD=NA&amp;VAR:FQLFORMULA=FMA_PE&amp;VAR:CURRENCY=NA&amp;VAR:P=4424.340000&amp;VAR:V=18.918816&amp;VAR:","null=.html"}</definedName>
    <definedName name="_1127__FDSAUDITLINK__" localSheetId="4" hidden="1">{"fdsup://directions/FAT%20Viewer?VAR:PED=2005&amp;VAR:AUDIT_MODE=SUMMARY&amp;VAR:PERIOD=CY&amp;VAR:AUDIT_ID=186748&amp;VAR:DATE=20051011&amp;action=UPDATE&amp;creator=factset&amp;DOC_NAME=FAT:FMA_audit_SUMMARY.fat&amp;DISPLAY_STRING=Display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Mean&amp;VAR:CHGPERIOD=NA&amp;VAR:FQLFORMULA=FMA_PE&amp;VAR:CURRENCY=NA&amp;VAR:P=4424.340000&amp;VAR:V=18.918816&amp;VAR:","null=.html"}</definedName>
    <definedName name="_1127__FDSAUDITLINK__" hidden="1">{"fdsup://directions/FAT%20Viewer?VAR:PED=2005&amp;VAR:AUDIT_MODE=SUMMARY&amp;VAR:PERIOD=CY&amp;VAR:AUDIT_ID=186748&amp;VAR:DATE=20051011&amp;action=UPDATE&amp;creator=factset&amp;DOC_NAME=FAT:FMA_audit_SUMMARY.fat&amp;DISPLAY_STRING=Display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Mean&amp;VAR:CHGPERIOD=NA&amp;VAR:FQLFORMULA=FMA_PE&amp;VAR:CURRENCY=NA&amp;VAR:P=4424.340000&amp;VAR:V=18.918816&amp;VAR:","null=.html"}</definedName>
    <definedName name="_1128__FDSAUDITLINK__" localSheetId="2" hidden="1">{"fdsup://directions/FAT%20Viewer?VAR:PED=2005&amp;VAR:AUDIT_MODE=SUMMARY&amp;VAR:PERIOD=CY&amp;VAR:AUDIT_ID=186748&amp;VAR:DATE=20051010&amp;action=UPDATE&amp;creator=factset&amp;DOC_NAME=FAT:FMA_audit_SUMMARY.fat&amp;DISPLAY_STRING=Display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Mean&amp;VAR:CHGPERIOD=NA&amp;VAR:FQLFORMULA=FMA_PE&amp;VAR:CURRENCY=NA&amp;VAR:P=4463.796000&amp;VAR:V=19.127113&amp;VAR:","null=.html"}</definedName>
    <definedName name="_1128__FDSAUDITLINK__" localSheetId="3" hidden="1">{"fdsup://directions/FAT%20Viewer?VAR:PED=2005&amp;VAR:AUDIT_MODE=SUMMARY&amp;VAR:PERIOD=CY&amp;VAR:AUDIT_ID=186748&amp;VAR:DATE=20051010&amp;action=UPDATE&amp;creator=factset&amp;DOC_NAME=FAT:FMA_audit_SUMMARY.fat&amp;DISPLAY_STRING=Display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Mean&amp;VAR:CHGPERIOD=NA&amp;VAR:FQLFORMULA=FMA_PE&amp;VAR:CURRENCY=NA&amp;VAR:P=4463.796000&amp;VAR:V=19.127113&amp;VAR:","null=.html"}</definedName>
    <definedName name="_1128__FDSAUDITLINK__" localSheetId="4" hidden="1">{"fdsup://directions/FAT%20Viewer?VAR:PED=2005&amp;VAR:AUDIT_MODE=SUMMARY&amp;VAR:PERIOD=CY&amp;VAR:AUDIT_ID=186748&amp;VAR:DATE=20051010&amp;action=UPDATE&amp;creator=factset&amp;DOC_NAME=FAT:FMA_audit_SUMMARY.fat&amp;DISPLAY_STRING=Display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Mean&amp;VAR:CHGPERIOD=NA&amp;VAR:FQLFORMULA=FMA_PE&amp;VAR:CURRENCY=NA&amp;VAR:P=4463.796000&amp;VAR:V=19.127113&amp;VAR:","null=.html"}</definedName>
    <definedName name="_1128__FDSAUDITLINK__" hidden="1">{"fdsup://directions/FAT%20Viewer?VAR:PED=2005&amp;VAR:AUDIT_MODE=SUMMARY&amp;VAR:PERIOD=CY&amp;VAR:AUDIT_ID=186748&amp;VAR:DATE=20051010&amp;action=UPDATE&amp;creator=factset&amp;DOC_NAME=FAT:FMA_audit_SUMMARY.fat&amp;DISPLAY_STRING=Display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Mean&amp;VAR:CHGPERIOD=NA&amp;VAR:FQLFORMULA=FMA_PE&amp;VAR:CURRENCY=NA&amp;VAR:P=4463.796000&amp;VAR:V=19.127113&amp;VAR:","null=.html"}</definedName>
    <definedName name="_1129__FDSAUDITLINK__" localSheetId="2" hidden="1">{"fdsup://directions/FAT%20Viewer?VAR:PED=2005&amp;VAR:AUDIT_MODE=SUMMARY&amp;VAR:PERIOD=CY&amp;VAR:AUDIT_ID=186748&amp;VAR:DATE=20051007&amp;action=UPDATE&amp;creator=factset&amp;DOC_NAME=FAT:FMA_audit_SUMMARY.fat&amp;DISPLAY_STRING=Display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Mean&amp;VAR:CHGPERIOD=NA&amp;VAR:FQLFORMULA=FMA_PE&amp;VAR:CURRENCY=NA&amp;VAR:P=4435.799000&amp;VAR:V=19.093498&amp;VAR:","null=.html"}</definedName>
    <definedName name="_1129__FDSAUDITLINK__" localSheetId="3" hidden="1">{"fdsup://directions/FAT%20Viewer?VAR:PED=2005&amp;VAR:AUDIT_MODE=SUMMARY&amp;VAR:PERIOD=CY&amp;VAR:AUDIT_ID=186748&amp;VAR:DATE=20051007&amp;action=UPDATE&amp;creator=factset&amp;DOC_NAME=FAT:FMA_audit_SUMMARY.fat&amp;DISPLAY_STRING=Display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Mean&amp;VAR:CHGPERIOD=NA&amp;VAR:FQLFORMULA=FMA_PE&amp;VAR:CURRENCY=NA&amp;VAR:P=4435.799000&amp;VAR:V=19.093498&amp;VAR:","null=.html"}</definedName>
    <definedName name="_1129__FDSAUDITLINK__" localSheetId="4" hidden="1">{"fdsup://directions/FAT%20Viewer?VAR:PED=2005&amp;VAR:AUDIT_MODE=SUMMARY&amp;VAR:PERIOD=CY&amp;VAR:AUDIT_ID=186748&amp;VAR:DATE=20051007&amp;action=UPDATE&amp;creator=factset&amp;DOC_NAME=FAT:FMA_audit_SUMMARY.fat&amp;DISPLAY_STRING=Display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Mean&amp;VAR:CHGPERIOD=NA&amp;VAR:FQLFORMULA=FMA_PE&amp;VAR:CURRENCY=NA&amp;VAR:P=4435.799000&amp;VAR:V=19.093498&amp;VAR:","null=.html"}</definedName>
    <definedName name="_1129__FDSAUDITLINK__" hidden="1">{"fdsup://directions/FAT%20Viewer?VAR:PED=2005&amp;VAR:AUDIT_MODE=SUMMARY&amp;VAR:PERIOD=CY&amp;VAR:AUDIT_ID=186748&amp;VAR:DATE=20051007&amp;action=UPDATE&amp;creator=factset&amp;DOC_NAME=FAT:FMA_audit_SUMMARY.fat&amp;DISPLAY_STRING=Display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Mean&amp;VAR:CHGPERIOD=NA&amp;VAR:FQLFORMULA=FMA_PE&amp;VAR:CURRENCY=NA&amp;VAR:P=4435.799000&amp;VAR:V=19.093498&amp;VAR:","null=.html"}</definedName>
    <definedName name="_11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11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11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11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1130__FDSAUDITLINK__" localSheetId="2" hidden="1">{"fdsup://directions/FAT%20Viewer?VAR:PED=2005&amp;VAR:AUDIT_MODE=SUMMARY&amp;VAR:PERIOD=CY&amp;VAR:AUDIT_ID=186748&amp;VAR:DATE=20051006&amp;action=UPDATE&amp;creator=factset&amp;DOC_NAME=FAT:FMA_audit_SUMMARY.fat&amp;DISPLAY_STRING=Display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Mean&amp;VAR:CHGPERIOD=NA&amp;VAR:FQLFORMULA=FMA_PE&amp;VAR:CURRENCY=NA&amp;VAR:P=4441.449000&amp;VAR:V=19.074211&amp;VAR:","null=.html"}</definedName>
    <definedName name="_1130__FDSAUDITLINK__" localSheetId="3" hidden="1">{"fdsup://directions/FAT%20Viewer?VAR:PED=2005&amp;VAR:AUDIT_MODE=SUMMARY&amp;VAR:PERIOD=CY&amp;VAR:AUDIT_ID=186748&amp;VAR:DATE=20051006&amp;action=UPDATE&amp;creator=factset&amp;DOC_NAME=FAT:FMA_audit_SUMMARY.fat&amp;DISPLAY_STRING=Display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Mean&amp;VAR:CHGPERIOD=NA&amp;VAR:FQLFORMULA=FMA_PE&amp;VAR:CURRENCY=NA&amp;VAR:P=4441.449000&amp;VAR:V=19.074211&amp;VAR:","null=.html"}</definedName>
    <definedName name="_1130__FDSAUDITLINK__" localSheetId="4" hidden="1">{"fdsup://directions/FAT%20Viewer?VAR:PED=2005&amp;VAR:AUDIT_MODE=SUMMARY&amp;VAR:PERIOD=CY&amp;VAR:AUDIT_ID=186748&amp;VAR:DATE=20051006&amp;action=UPDATE&amp;creator=factset&amp;DOC_NAME=FAT:FMA_audit_SUMMARY.fat&amp;DISPLAY_STRING=Display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Mean&amp;VAR:CHGPERIOD=NA&amp;VAR:FQLFORMULA=FMA_PE&amp;VAR:CURRENCY=NA&amp;VAR:P=4441.449000&amp;VAR:V=19.074211&amp;VAR:","null=.html"}</definedName>
    <definedName name="_1130__FDSAUDITLINK__" hidden="1">{"fdsup://directions/FAT%20Viewer?VAR:PED=2005&amp;VAR:AUDIT_MODE=SUMMARY&amp;VAR:PERIOD=CY&amp;VAR:AUDIT_ID=186748&amp;VAR:DATE=20051006&amp;action=UPDATE&amp;creator=factset&amp;DOC_NAME=FAT:FMA_audit_SUMMARY.fat&amp;DISPLAY_STRING=Display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Mean&amp;VAR:CHGPERIOD=NA&amp;VAR:FQLFORMULA=FMA_PE&amp;VAR:CURRENCY=NA&amp;VAR:P=4441.449000&amp;VAR:V=19.074211&amp;VAR:","null=.html"}</definedName>
    <definedName name="_1131__FDSAUDITLINK__" localSheetId="2" hidden="1">{"fdsup://directions/FAT%20Viewer?VAR:PED=2005&amp;VAR:AUDIT_MODE=SUMMARY&amp;VAR:PERIOD=CY&amp;VAR:AUDIT_ID=186748&amp;VAR:DATE=20051005&amp;action=UPDATE&amp;creator=factset&amp;DOC_NAME=FAT:FMA_audit_SUMMARY.fat&amp;DISPLAY_STRING=Display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Mean&amp;VAR:CHGPERIOD=NA&amp;VAR:FQLFORMULA=FMA_PE&amp;VAR:CURRENCY=NA&amp;VAR:P=4538.024000&amp;VAR:V=19.479994&amp;VAR:","null=.html"}</definedName>
    <definedName name="_1131__FDSAUDITLINK__" localSheetId="3" hidden="1">{"fdsup://directions/FAT%20Viewer?VAR:PED=2005&amp;VAR:AUDIT_MODE=SUMMARY&amp;VAR:PERIOD=CY&amp;VAR:AUDIT_ID=186748&amp;VAR:DATE=20051005&amp;action=UPDATE&amp;creator=factset&amp;DOC_NAME=FAT:FMA_audit_SUMMARY.fat&amp;DISPLAY_STRING=Display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Mean&amp;VAR:CHGPERIOD=NA&amp;VAR:FQLFORMULA=FMA_PE&amp;VAR:CURRENCY=NA&amp;VAR:P=4538.024000&amp;VAR:V=19.479994&amp;VAR:","null=.html"}</definedName>
    <definedName name="_1131__FDSAUDITLINK__" localSheetId="4" hidden="1">{"fdsup://directions/FAT%20Viewer?VAR:PED=2005&amp;VAR:AUDIT_MODE=SUMMARY&amp;VAR:PERIOD=CY&amp;VAR:AUDIT_ID=186748&amp;VAR:DATE=20051005&amp;action=UPDATE&amp;creator=factset&amp;DOC_NAME=FAT:FMA_audit_SUMMARY.fat&amp;DISPLAY_STRING=Display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Mean&amp;VAR:CHGPERIOD=NA&amp;VAR:FQLFORMULA=FMA_PE&amp;VAR:CURRENCY=NA&amp;VAR:P=4538.024000&amp;VAR:V=19.479994&amp;VAR:","null=.html"}</definedName>
    <definedName name="_1131__FDSAUDITLINK__" hidden="1">{"fdsup://directions/FAT%20Viewer?VAR:PED=2005&amp;VAR:AUDIT_MODE=SUMMARY&amp;VAR:PERIOD=CY&amp;VAR:AUDIT_ID=186748&amp;VAR:DATE=20051005&amp;action=UPDATE&amp;creator=factset&amp;DOC_NAME=FAT:FMA_audit_SUMMARY.fat&amp;DISPLAY_STRING=Display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Mean&amp;VAR:CHGPERIOD=NA&amp;VAR:FQLFORMULA=FMA_PE&amp;VAR:CURRENCY=NA&amp;VAR:P=4538.024000&amp;VAR:V=19.479994&amp;VAR:","null=.html"}</definedName>
    <definedName name="_1132__FDSAUDITLINK__" localSheetId="2" hidden="1">{"fdsup://directions/FAT%20Viewer?VAR:PED=2005&amp;VAR:AUDIT_MODE=SUMMARY&amp;VAR:PERIOD=CY&amp;VAR:AUDIT_ID=186748&amp;VAR:DATE=20051004&amp;action=UPDATE&amp;creator=factset&amp;DOC_NAME=FAT:FMA_audit_SUMMARY.fat&amp;DISPLAY_STRING=Display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Mean&amp;VAR:CHGPERIOD=NA&amp;VAR:FQLFORMULA=FMA_PE&amp;VAR:CURRENCY=NA&amp;VAR:P=4637.530000&amp;VAR:V=19.997658&amp;VAR:","null=.html"}</definedName>
    <definedName name="_1132__FDSAUDITLINK__" localSheetId="3" hidden="1">{"fdsup://directions/FAT%20Viewer?VAR:PED=2005&amp;VAR:AUDIT_MODE=SUMMARY&amp;VAR:PERIOD=CY&amp;VAR:AUDIT_ID=186748&amp;VAR:DATE=20051004&amp;action=UPDATE&amp;creator=factset&amp;DOC_NAME=FAT:FMA_audit_SUMMARY.fat&amp;DISPLAY_STRING=Display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Mean&amp;VAR:CHGPERIOD=NA&amp;VAR:FQLFORMULA=FMA_PE&amp;VAR:CURRENCY=NA&amp;VAR:P=4637.530000&amp;VAR:V=19.997658&amp;VAR:","null=.html"}</definedName>
    <definedName name="_1132__FDSAUDITLINK__" localSheetId="4" hidden="1">{"fdsup://directions/FAT%20Viewer?VAR:PED=2005&amp;VAR:AUDIT_MODE=SUMMARY&amp;VAR:PERIOD=CY&amp;VAR:AUDIT_ID=186748&amp;VAR:DATE=20051004&amp;action=UPDATE&amp;creator=factset&amp;DOC_NAME=FAT:FMA_audit_SUMMARY.fat&amp;DISPLAY_STRING=Display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Mean&amp;VAR:CHGPERIOD=NA&amp;VAR:FQLFORMULA=FMA_PE&amp;VAR:CURRENCY=NA&amp;VAR:P=4637.530000&amp;VAR:V=19.997658&amp;VAR:","null=.html"}</definedName>
    <definedName name="_1132__FDSAUDITLINK__" hidden="1">{"fdsup://directions/FAT%20Viewer?VAR:PED=2005&amp;VAR:AUDIT_MODE=SUMMARY&amp;VAR:PERIOD=CY&amp;VAR:AUDIT_ID=186748&amp;VAR:DATE=20051004&amp;action=UPDATE&amp;creator=factset&amp;DOC_NAME=FAT:FMA_audit_SUMMARY.fat&amp;DISPLAY_STRING=Display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Mean&amp;VAR:CHGPERIOD=NA&amp;VAR:FQLFORMULA=FMA_PE&amp;VAR:CURRENCY=NA&amp;VAR:P=4637.530000&amp;VAR:V=19.997658&amp;VAR:","null=.html"}</definedName>
    <definedName name="_1133__FDSAUDITLINK__" localSheetId="2" hidden="1">{"fdsup://directions/FAT%20Viewer?VAR:PED=2005&amp;VAR:AUDIT_MODE=SUMMARY&amp;VAR:PERIOD=CY&amp;VAR:AUDIT_ID=186748&amp;VAR:DATE=20051003&amp;action=UPDATE&amp;creator=factset&amp;DOC_NAME=FAT:FMA_audit_SUMMARY.fat&amp;DISPLAY_STRING=Display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Mean&amp;VAR:CHGPERIOD=NA&amp;VAR:FQLFORMULA=FMA_PE&amp;VAR:CURRENCY=NA&amp;VAR:P=4636.396000&amp;VAR:V=20.103447&amp;VAR:","null=.html"}</definedName>
    <definedName name="_1133__FDSAUDITLINK__" localSheetId="3" hidden="1">{"fdsup://directions/FAT%20Viewer?VAR:PED=2005&amp;VAR:AUDIT_MODE=SUMMARY&amp;VAR:PERIOD=CY&amp;VAR:AUDIT_ID=186748&amp;VAR:DATE=20051003&amp;action=UPDATE&amp;creator=factset&amp;DOC_NAME=FAT:FMA_audit_SUMMARY.fat&amp;DISPLAY_STRING=Display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Mean&amp;VAR:CHGPERIOD=NA&amp;VAR:FQLFORMULA=FMA_PE&amp;VAR:CURRENCY=NA&amp;VAR:P=4636.396000&amp;VAR:V=20.103447&amp;VAR:","null=.html"}</definedName>
    <definedName name="_1133__FDSAUDITLINK__" localSheetId="4" hidden="1">{"fdsup://directions/FAT%20Viewer?VAR:PED=2005&amp;VAR:AUDIT_MODE=SUMMARY&amp;VAR:PERIOD=CY&amp;VAR:AUDIT_ID=186748&amp;VAR:DATE=20051003&amp;action=UPDATE&amp;creator=factset&amp;DOC_NAME=FAT:FMA_audit_SUMMARY.fat&amp;DISPLAY_STRING=Display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Mean&amp;VAR:CHGPERIOD=NA&amp;VAR:FQLFORMULA=FMA_PE&amp;VAR:CURRENCY=NA&amp;VAR:P=4636.396000&amp;VAR:V=20.103447&amp;VAR:","null=.html"}</definedName>
    <definedName name="_1133__FDSAUDITLINK__" hidden="1">{"fdsup://directions/FAT%20Viewer?VAR:PED=2005&amp;VAR:AUDIT_MODE=SUMMARY&amp;VAR:PERIOD=CY&amp;VAR:AUDIT_ID=186748&amp;VAR:DATE=20051003&amp;action=UPDATE&amp;creator=factset&amp;DOC_NAME=FAT:FMA_audit_SUMMARY.fat&amp;DISPLAY_STRING=Display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Mean&amp;VAR:CHGPERIOD=NA&amp;VAR:FQLFORMULA=FMA_PE&amp;VAR:CURRENCY=NA&amp;VAR:P=4636.396000&amp;VAR:V=20.103447&amp;VAR:","null=.html"}</definedName>
    <definedName name="_1134__FDSAUDITLINK__" localSheetId="2" hidden="1">{"fdsup://directions/FAT%20Viewer?VAR:PED=2005&amp;VAR:AUDIT_MODE=SUMMARY&amp;VAR:PERIOD=CY&amp;VAR:AUDIT_ID=186748&amp;VAR:DATE=20050930&amp;action=UPDATE&amp;creator=factset&amp;DOC_NAME=FAT:FMA_audit_SUMMARY.fat&amp;DISPLAY_STRING=Display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Mean&amp;VAR:CHGPERIOD=NA&amp;VAR:FQLFORMULA=FMA_PE&amp;VAR:CURRENCY=NA&amp;VAR:P=4635.224000&amp;VAR:V=20.092245&amp;VAR:","null=.html"}</definedName>
    <definedName name="_1134__FDSAUDITLINK__" localSheetId="3" hidden="1">{"fdsup://directions/FAT%20Viewer?VAR:PED=2005&amp;VAR:AUDIT_MODE=SUMMARY&amp;VAR:PERIOD=CY&amp;VAR:AUDIT_ID=186748&amp;VAR:DATE=20050930&amp;action=UPDATE&amp;creator=factset&amp;DOC_NAME=FAT:FMA_audit_SUMMARY.fat&amp;DISPLAY_STRING=Display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Mean&amp;VAR:CHGPERIOD=NA&amp;VAR:FQLFORMULA=FMA_PE&amp;VAR:CURRENCY=NA&amp;VAR:P=4635.224000&amp;VAR:V=20.092245&amp;VAR:","null=.html"}</definedName>
    <definedName name="_1134__FDSAUDITLINK__" localSheetId="4" hidden="1">{"fdsup://directions/FAT%20Viewer?VAR:PED=2005&amp;VAR:AUDIT_MODE=SUMMARY&amp;VAR:PERIOD=CY&amp;VAR:AUDIT_ID=186748&amp;VAR:DATE=20050930&amp;action=UPDATE&amp;creator=factset&amp;DOC_NAME=FAT:FMA_audit_SUMMARY.fat&amp;DISPLAY_STRING=Display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Mean&amp;VAR:CHGPERIOD=NA&amp;VAR:FQLFORMULA=FMA_PE&amp;VAR:CURRENCY=NA&amp;VAR:P=4635.224000&amp;VAR:V=20.092245&amp;VAR:","null=.html"}</definedName>
    <definedName name="_1134__FDSAUDITLINK__" hidden="1">{"fdsup://directions/FAT%20Viewer?VAR:PED=2005&amp;VAR:AUDIT_MODE=SUMMARY&amp;VAR:PERIOD=CY&amp;VAR:AUDIT_ID=186748&amp;VAR:DATE=20050930&amp;action=UPDATE&amp;creator=factset&amp;DOC_NAME=FAT:FMA_audit_SUMMARY.fat&amp;DISPLAY_STRING=Display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Mean&amp;VAR:CHGPERIOD=NA&amp;VAR:FQLFORMULA=FMA_PE&amp;VAR:CURRENCY=NA&amp;VAR:P=4635.224000&amp;VAR:V=20.092245&amp;VAR:","null=.html"}</definedName>
    <definedName name="_1135__FDSAUDITLINK__" localSheetId="2" hidden="1">{"fdsup://directions/FAT%20Viewer?VAR:PED=2005&amp;VAR:AUDIT_MODE=SUMMARY&amp;VAR:PERIOD=CY&amp;VAR:AUDIT_ID=186748&amp;VAR:DATE=20050929&amp;action=UPDATE&amp;creator=factset&amp;DOC_NAME=FAT:FMA_audit_SUMMARY.fat&amp;DISPLAY_STRING=Display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Mean&amp;VAR:CHGPERIOD=NA&amp;VAR:FQLFORMULA=FMA_PE&amp;VAR:CURRENCY=NA&amp;VAR:P=4664.678000&amp;VAR:V=20.409973&amp;VAR:","null=.html"}</definedName>
    <definedName name="_1135__FDSAUDITLINK__" localSheetId="3" hidden="1">{"fdsup://directions/FAT%20Viewer?VAR:PED=2005&amp;VAR:AUDIT_MODE=SUMMARY&amp;VAR:PERIOD=CY&amp;VAR:AUDIT_ID=186748&amp;VAR:DATE=20050929&amp;action=UPDATE&amp;creator=factset&amp;DOC_NAME=FAT:FMA_audit_SUMMARY.fat&amp;DISPLAY_STRING=Display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Mean&amp;VAR:CHGPERIOD=NA&amp;VAR:FQLFORMULA=FMA_PE&amp;VAR:CURRENCY=NA&amp;VAR:P=4664.678000&amp;VAR:V=20.409973&amp;VAR:","null=.html"}</definedName>
    <definedName name="_1135__FDSAUDITLINK__" localSheetId="4" hidden="1">{"fdsup://directions/FAT%20Viewer?VAR:PED=2005&amp;VAR:AUDIT_MODE=SUMMARY&amp;VAR:PERIOD=CY&amp;VAR:AUDIT_ID=186748&amp;VAR:DATE=20050929&amp;action=UPDATE&amp;creator=factset&amp;DOC_NAME=FAT:FMA_audit_SUMMARY.fat&amp;DISPLAY_STRING=Display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Mean&amp;VAR:CHGPERIOD=NA&amp;VAR:FQLFORMULA=FMA_PE&amp;VAR:CURRENCY=NA&amp;VAR:P=4664.678000&amp;VAR:V=20.409973&amp;VAR:","null=.html"}</definedName>
    <definedName name="_1135__FDSAUDITLINK__" hidden="1">{"fdsup://directions/FAT%20Viewer?VAR:PED=2005&amp;VAR:AUDIT_MODE=SUMMARY&amp;VAR:PERIOD=CY&amp;VAR:AUDIT_ID=186748&amp;VAR:DATE=20050929&amp;action=UPDATE&amp;creator=factset&amp;DOC_NAME=FAT:FMA_audit_SUMMARY.fat&amp;DISPLAY_STRING=Display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Mean&amp;VAR:CHGPERIOD=NA&amp;VAR:FQLFORMULA=FMA_PE&amp;VAR:CURRENCY=NA&amp;VAR:P=4664.678000&amp;VAR:V=20.409973&amp;VAR:","null=.html"}</definedName>
    <definedName name="_1136__FDSAUDITLINK__" localSheetId="2" hidden="1">{"fdsup://directions/FAT%20Viewer?VAR:PED=2005&amp;VAR:AUDIT_MODE=SUMMARY&amp;VAR:PERIOD=CY&amp;VAR:AUDIT_ID=186748&amp;VAR:DATE=20050928&amp;action=UPDATE&amp;creator=factset&amp;DOC_NAME=FAT:FMA_audit_SUMMARY.fat&amp;DISPLAY_STRING=Display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Mean&amp;VAR:CHGPERIOD=NA&amp;VAR:FQLFORMULA=FMA_PE&amp;VAR:CURRENCY=NA&amp;VAR:P=4620.861000&amp;VAR:V=20.198517&amp;VAR:","null=.html"}</definedName>
    <definedName name="_1136__FDSAUDITLINK__" localSheetId="3" hidden="1">{"fdsup://directions/FAT%20Viewer?VAR:PED=2005&amp;VAR:AUDIT_MODE=SUMMARY&amp;VAR:PERIOD=CY&amp;VAR:AUDIT_ID=186748&amp;VAR:DATE=20050928&amp;action=UPDATE&amp;creator=factset&amp;DOC_NAME=FAT:FMA_audit_SUMMARY.fat&amp;DISPLAY_STRING=Display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Mean&amp;VAR:CHGPERIOD=NA&amp;VAR:FQLFORMULA=FMA_PE&amp;VAR:CURRENCY=NA&amp;VAR:P=4620.861000&amp;VAR:V=20.198517&amp;VAR:","null=.html"}</definedName>
    <definedName name="_1136__FDSAUDITLINK__" localSheetId="4" hidden="1">{"fdsup://directions/FAT%20Viewer?VAR:PED=2005&amp;VAR:AUDIT_MODE=SUMMARY&amp;VAR:PERIOD=CY&amp;VAR:AUDIT_ID=186748&amp;VAR:DATE=20050928&amp;action=UPDATE&amp;creator=factset&amp;DOC_NAME=FAT:FMA_audit_SUMMARY.fat&amp;DISPLAY_STRING=Display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Mean&amp;VAR:CHGPERIOD=NA&amp;VAR:FQLFORMULA=FMA_PE&amp;VAR:CURRENCY=NA&amp;VAR:P=4620.861000&amp;VAR:V=20.198517&amp;VAR:","null=.html"}</definedName>
    <definedName name="_1136__FDSAUDITLINK__" hidden="1">{"fdsup://directions/FAT%20Viewer?VAR:PED=2005&amp;VAR:AUDIT_MODE=SUMMARY&amp;VAR:PERIOD=CY&amp;VAR:AUDIT_ID=186748&amp;VAR:DATE=20050928&amp;action=UPDATE&amp;creator=factset&amp;DOC_NAME=FAT:FMA_audit_SUMMARY.fat&amp;DISPLAY_STRING=Display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Mean&amp;VAR:CHGPERIOD=NA&amp;VAR:FQLFORMULA=FMA_PE&amp;VAR:CURRENCY=NA&amp;VAR:P=4620.861000&amp;VAR:V=20.198517&amp;VAR:","null=.html"}</definedName>
    <definedName name="_1137__FDSAUDITLINK__" localSheetId="2" hidden="1">{"fdsup://directions/FAT%20Viewer?VAR:PED=2005&amp;VAR:AUDIT_MODE=SUMMARY&amp;VAR:PERIOD=CY&amp;VAR:AUDIT_ID=186748&amp;VAR:DATE=20050927&amp;action=UPDATE&amp;creator=factset&amp;DOC_NAME=FAT:FMA_audit_SUMMARY.fat&amp;DISPLAY_STRING=Display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Mean&amp;VAR:CHGPERIOD=NA&amp;VAR:FQLFORMULA=FMA_PE&amp;VAR:CURRENCY=NA&amp;VAR:P=4622.792000&amp;VAR:V=20.262812&amp;VAR:","null=.html"}</definedName>
    <definedName name="_1137__FDSAUDITLINK__" localSheetId="3" hidden="1">{"fdsup://directions/FAT%20Viewer?VAR:PED=2005&amp;VAR:AUDIT_MODE=SUMMARY&amp;VAR:PERIOD=CY&amp;VAR:AUDIT_ID=186748&amp;VAR:DATE=20050927&amp;action=UPDATE&amp;creator=factset&amp;DOC_NAME=FAT:FMA_audit_SUMMARY.fat&amp;DISPLAY_STRING=Display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Mean&amp;VAR:CHGPERIOD=NA&amp;VAR:FQLFORMULA=FMA_PE&amp;VAR:CURRENCY=NA&amp;VAR:P=4622.792000&amp;VAR:V=20.262812&amp;VAR:","null=.html"}</definedName>
    <definedName name="_1137__FDSAUDITLINK__" localSheetId="4" hidden="1">{"fdsup://directions/FAT%20Viewer?VAR:PED=2005&amp;VAR:AUDIT_MODE=SUMMARY&amp;VAR:PERIOD=CY&amp;VAR:AUDIT_ID=186748&amp;VAR:DATE=20050927&amp;action=UPDATE&amp;creator=factset&amp;DOC_NAME=FAT:FMA_audit_SUMMARY.fat&amp;DISPLAY_STRING=Display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Mean&amp;VAR:CHGPERIOD=NA&amp;VAR:FQLFORMULA=FMA_PE&amp;VAR:CURRENCY=NA&amp;VAR:P=4622.792000&amp;VAR:V=20.262812&amp;VAR:","null=.html"}</definedName>
    <definedName name="_1137__FDSAUDITLINK__" hidden="1">{"fdsup://directions/FAT%20Viewer?VAR:PED=2005&amp;VAR:AUDIT_MODE=SUMMARY&amp;VAR:PERIOD=CY&amp;VAR:AUDIT_ID=186748&amp;VAR:DATE=20050927&amp;action=UPDATE&amp;creator=factset&amp;DOC_NAME=FAT:FMA_audit_SUMMARY.fat&amp;DISPLAY_STRING=Display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Mean&amp;VAR:CHGPERIOD=NA&amp;VAR:FQLFORMULA=FMA_PE&amp;VAR:CURRENCY=NA&amp;VAR:P=4622.792000&amp;VAR:V=20.262812&amp;VAR:","null=.html"}</definedName>
    <definedName name="_1138__FDSAUDITLINK__" localSheetId="2" hidden="1">{"fdsup://directions/FAT%20Viewer?VAR:PED=2005&amp;VAR:AUDIT_MODE=SUMMARY&amp;VAR:PERIOD=CY&amp;VAR:AUDIT_ID=186748&amp;VAR:DATE=20050926&amp;action=UPDATE&amp;creator=factset&amp;DOC_NAME=FAT:FMA_audit_SUMMARY.fat&amp;DISPLAY_STRING=Display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Mean&amp;VAR:CHGPERIOD=NA&amp;VAR:FQLFORMULA=FMA_PE&amp;VAR:CURRENCY=NA&amp;VAR:P=4612.795000&amp;VAR:V=20.323792&amp;VAR:","null=.html"}</definedName>
    <definedName name="_1138__FDSAUDITLINK__" localSheetId="3" hidden="1">{"fdsup://directions/FAT%20Viewer?VAR:PED=2005&amp;VAR:AUDIT_MODE=SUMMARY&amp;VAR:PERIOD=CY&amp;VAR:AUDIT_ID=186748&amp;VAR:DATE=20050926&amp;action=UPDATE&amp;creator=factset&amp;DOC_NAME=FAT:FMA_audit_SUMMARY.fat&amp;DISPLAY_STRING=Display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Mean&amp;VAR:CHGPERIOD=NA&amp;VAR:FQLFORMULA=FMA_PE&amp;VAR:CURRENCY=NA&amp;VAR:P=4612.795000&amp;VAR:V=20.323792&amp;VAR:","null=.html"}</definedName>
    <definedName name="_1138__FDSAUDITLINK__" localSheetId="4" hidden="1">{"fdsup://directions/FAT%20Viewer?VAR:PED=2005&amp;VAR:AUDIT_MODE=SUMMARY&amp;VAR:PERIOD=CY&amp;VAR:AUDIT_ID=186748&amp;VAR:DATE=20050926&amp;action=UPDATE&amp;creator=factset&amp;DOC_NAME=FAT:FMA_audit_SUMMARY.fat&amp;DISPLAY_STRING=Display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Mean&amp;VAR:CHGPERIOD=NA&amp;VAR:FQLFORMULA=FMA_PE&amp;VAR:CURRENCY=NA&amp;VAR:P=4612.795000&amp;VAR:V=20.323792&amp;VAR:","null=.html"}</definedName>
    <definedName name="_1138__FDSAUDITLINK__" hidden="1">{"fdsup://directions/FAT%20Viewer?VAR:PED=2005&amp;VAR:AUDIT_MODE=SUMMARY&amp;VAR:PERIOD=CY&amp;VAR:AUDIT_ID=186748&amp;VAR:DATE=20050926&amp;action=UPDATE&amp;creator=factset&amp;DOC_NAME=FAT:FMA_audit_SUMMARY.fat&amp;DISPLAY_STRING=Display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Mean&amp;VAR:CHGPERIOD=NA&amp;VAR:FQLFORMULA=FMA_PE&amp;VAR:CURRENCY=NA&amp;VAR:P=4612.795000&amp;VAR:V=20.323792&amp;VAR:","null=.html"}</definedName>
    <definedName name="_1139__FDSAUDITLINK__" localSheetId="2" hidden="1">{"fdsup://directions/FAT%20Viewer?VAR:PED=2005&amp;VAR:AUDIT_MODE=SUMMARY&amp;VAR:PERIOD=CY&amp;VAR:AUDIT_ID=186748&amp;VAR:DATE=20050923&amp;action=UPDATE&amp;creator=factset&amp;DOC_NAME=FAT:FMA_audit_SUMMARY.fat&amp;DISPLAY_STRING=Display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Mean&amp;VAR:CHGPERIOD=NA&amp;VAR:FQLFORMULA=FMA_PE&amp;VAR:CURRENCY=NA&amp;VAR:P=4557.341000&amp;VAR:V=20.080225&amp;VAR:","null=.html"}</definedName>
    <definedName name="_1139__FDSAUDITLINK__" localSheetId="3" hidden="1">{"fdsup://directions/FAT%20Viewer?VAR:PED=2005&amp;VAR:AUDIT_MODE=SUMMARY&amp;VAR:PERIOD=CY&amp;VAR:AUDIT_ID=186748&amp;VAR:DATE=20050923&amp;action=UPDATE&amp;creator=factset&amp;DOC_NAME=FAT:FMA_audit_SUMMARY.fat&amp;DISPLAY_STRING=Display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Mean&amp;VAR:CHGPERIOD=NA&amp;VAR:FQLFORMULA=FMA_PE&amp;VAR:CURRENCY=NA&amp;VAR:P=4557.341000&amp;VAR:V=20.080225&amp;VAR:","null=.html"}</definedName>
    <definedName name="_1139__FDSAUDITLINK__" localSheetId="4" hidden="1">{"fdsup://directions/FAT%20Viewer?VAR:PED=2005&amp;VAR:AUDIT_MODE=SUMMARY&amp;VAR:PERIOD=CY&amp;VAR:AUDIT_ID=186748&amp;VAR:DATE=20050923&amp;action=UPDATE&amp;creator=factset&amp;DOC_NAME=FAT:FMA_audit_SUMMARY.fat&amp;DISPLAY_STRING=Display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Mean&amp;VAR:CHGPERIOD=NA&amp;VAR:FQLFORMULA=FMA_PE&amp;VAR:CURRENCY=NA&amp;VAR:P=4557.341000&amp;VAR:V=20.080225&amp;VAR:","null=.html"}</definedName>
    <definedName name="_1139__FDSAUDITLINK__" hidden="1">{"fdsup://directions/FAT%20Viewer?VAR:PED=2005&amp;VAR:AUDIT_MODE=SUMMARY&amp;VAR:PERIOD=CY&amp;VAR:AUDIT_ID=186748&amp;VAR:DATE=20050923&amp;action=UPDATE&amp;creator=factset&amp;DOC_NAME=FAT:FMA_audit_SUMMARY.fat&amp;DISPLAY_STRING=Display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Mean&amp;VAR:CHGPERIOD=NA&amp;VAR:FQLFORMULA=FMA_PE&amp;VAR:CURRENCY=NA&amp;VAR:P=4557.341000&amp;VAR:V=20.080225&amp;VAR:","null=.html"}</definedName>
    <definedName name="_11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11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11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11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1140__FDSAUDITLINK__" localSheetId="2" hidden="1">{"fdsup://directions/FAT%20Viewer?VAR:PED=2005&amp;VAR:AUDIT_MODE=SUMMARY&amp;VAR:PERIOD=CY&amp;VAR:AUDIT_ID=186748&amp;VAR:DATE=20050922&amp;action=UPDATE&amp;creator=factset&amp;DOC_NAME=FAT:FMA_audit_SUMMARY.fat&amp;DISPLAY_STRING=Display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Mean&amp;VAR:CHGPERIOD=NA&amp;VAR:FQLFORMULA=FMA_PE&amp;VAR:CURRENCY=NA&amp;VAR:P=4556.181000&amp;VAR:V=20.038673&amp;VAR:","null=.html"}</definedName>
    <definedName name="_1140__FDSAUDITLINK__" localSheetId="3" hidden="1">{"fdsup://directions/FAT%20Viewer?VAR:PED=2005&amp;VAR:AUDIT_MODE=SUMMARY&amp;VAR:PERIOD=CY&amp;VAR:AUDIT_ID=186748&amp;VAR:DATE=20050922&amp;action=UPDATE&amp;creator=factset&amp;DOC_NAME=FAT:FMA_audit_SUMMARY.fat&amp;DISPLAY_STRING=Display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Mean&amp;VAR:CHGPERIOD=NA&amp;VAR:FQLFORMULA=FMA_PE&amp;VAR:CURRENCY=NA&amp;VAR:P=4556.181000&amp;VAR:V=20.038673&amp;VAR:","null=.html"}</definedName>
    <definedName name="_1140__FDSAUDITLINK__" localSheetId="4" hidden="1">{"fdsup://directions/FAT%20Viewer?VAR:PED=2005&amp;VAR:AUDIT_MODE=SUMMARY&amp;VAR:PERIOD=CY&amp;VAR:AUDIT_ID=186748&amp;VAR:DATE=20050922&amp;action=UPDATE&amp;creator=factset&amp;DOC_NAME=FAT:FMA_audit_SUMMARY.fat&amp;DISPLAY_STRING=Display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Mean&amp;VAR:CHGPERIOD=NA&amp;VAR:FQLFORMULA=FMA_PE&amp;VAR:CURRENCY=NA&amp;VAR:P=4556.181000&amp;VAR:V=20.038673&amp;VAR:","null=.html"}</definedName>
    <definedName name="_1140__FDSAUDITLINK__" hidden="1">{"fdsup://directions/FAT%20Viewer?VAR:PED=2005&amp;VAR:AUDIT_MODE=SUMMARY&amp;VAR:PERIOD=CY&amp;VAR:AUDIT_ID=186748&amp;VAR:DATE=20050922&amp;action=UPDATE&amp;creator=factset&amp;DOC_NAME=FAT:FMA_audit_SUMMARY.fat&amp;DISPLAY_STRING=Display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Mean&amp;VAR:CHGPERIOD=NA&amp;VAR:FQLFORMULA=FMA_PE&amp;VAR:CURRENCY=NA&amp;VAR:P=4556.181000&amp;VAR:V=20.038673&amp;VAR:","null=.html"}</definedName>
    <definedName name="_1141__FDSAUDITLINK__" localSheetId="2" hidden="1">{"fdsup://directions/FAT%20Viewer?VAR:PED=2005&amp;VAR:AUDIT_MODE=SUMMARY&amp;VAR:PERIOD=CY&amp;VAR:AUDIT_ID=186748&amp;VAR:DATE=20050921&amp;action=UPDATE&amp;creator=factset&amp;DOC_NAME=FAT:FMA_audit_SUMMARY.fat&amp;DISPLAY_STRING=Display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Mean&amp;VAR:CHGPERIOD=NA&amp;VAR:FQLFORMULA=FMA_PE&amp;VAR:CURRENCY=NA&amp;VAR:P=4546.457000&amp;VAR:V=20.015255&amp;VAR:","null=.html"}</definedName>
    <definedName name="_1141__FDSAUDITLINK__" localSheetId="3" hidden="1">{"fdsup://directions/FAT%20Viewer?VAR:PED=2005&amp;VAR:AUDIT_MODE=SUMMARY&amp;VAR:PERIOD=CY&amp;VAR:AUDIT_ID=186748&amp;VAR:DATE=20050921&amp;action=UPDATE&amp;creator=factset&amp;DOC_NAME=FAT:FMA_audit_SUMMARY.fat&amp;DISPLAY_STRING=Display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Mean&amp;VAR:CHGPERIOD=NA&amp;VAR:FQLFORMULA=FMA_PE&amp;VAR:CURRENCY=NA&amp;VAR:P=4546.457000&amp;VAR:V=20.015255&amp;VAR:","null=.html"}</definedName>
    <definedName name="_1141__FDSAUDITLINK__" localSheetId="4" hidden="1">{"fdsup://directions/FAT%20Viewer?VAR:PED=2005&amp;VAR:AUDIT_MODE=SUMMARY&amp;VAR:PERIOD=CY&amp;VAR:AUDIT_ID=186748&amp;VAR:DATE=20050921&amp;action=UPDATE&amp;creator=factset&amp;DOC_NAME=FAT:FMA_audit_SUMMARY.fat&amp;DISPLAY_STRING=Display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Mean&amp;VAR:CHGPERIOD=NA&amp;VAR:FQLFORMULA=FMA_PE&amp;VAR:CURRENCY=NA&amp;VAR:P=4546.457000&amp;VAR:V=20.015255&amp;VAR:","null=.html"}</definedName>
    <definedName name="_1141__FDSAUDITLINK__" hidden="1">{"fdsup://directions/FAT%20Viewer?VAR:PED=2005&amp;VAR:AUDIT_MODE=SUMMARY&amp;VAR:PERIOD=CY&amp;VAR:AUDIT_ID=186748&amp;VAR:DATE=20050921&amp;action=UPDATE&amp;creator=factset&amp;DOC_NAME=FAT:FMA_audit_SUMMARY.fat&amp;DISPLAY_STRING=Display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Mean&amp;VAR:CHGPERIOD=NA&amp;VAR:FQLFORMULA=FMA_PE&amp;VAR:CURRENCY=NA&amp;VAR:P=4546.457000&amp;VAR:V=20.015255&amp;VAR:","null=.html"}</definedName>
    <definedName name="_1142__FDSAUDITLINK__" localSheetId="2" hidden="1">{"fdsup://directions/FAT%20Viewer?VAR:PED=2005&amp;VAR:AUDIT_MODE=SUMMARY&amp;VAR:PERIOD=CY&amp;VAR:AUDIT_ID=186748&amp;VAR:DATE=20050920&amp;action=UPDATE&amp;creator=factset&amp;DOC_NAME=FAT:FMA_audit_SUMMARY.fat&amp;DISPLAY_STRING=Display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Mean&amp;VAR:CHGPERIOD=NA&amp;VAR:FQLFORMULA=FMA_PE&amp;VAR:CURRENCY=NA&amp;VAR:P=4574.634000&amp;VAR:V=20.229048&amp;VAR:","null=.html"}</definedName>
    <definedName name="_1142__FDSAUDITLINK__" localSheetId="3" hidden="1">{"fdsup://directions/FAT%20Viewer?VAR:PED=2005&amp;VAR:AUDIT_MODE=SUMMARY&amp;VAR:PERIOD=CY&amp;VAR:AUDIT_ID=186748&amp;VAR:DATE=20050920&amp;action=UPDATE&amp;creator=factset&amp;DOC_NAME=FAT:FMA_audit_SUMMARY.fat&amp;DISPLAY_STRING=Display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Mean&amp;VAR:CHGPERIOD=NA&amp;VAR:FQLFORMULA=FMA_PE&amp;VAR:CURRENCY=NA&amp;VAR:P=4574.634000&amp;VAR:V=20.229048&amp;VAR:","null=.html"}</definedName>
    <definedName name="_1142__FDSAUDITLINK__" localSheetId="4" hidden="1">{"fdsup://directions/FAT%20Viewer?VAR:PED=2005&amp;VAR:AUDIT_MODE=SUMMARY&amp;VAR:PERIOD=CY&amp;VAR:AUDIT_ID=186748&amp;VAR:DATE=20050920&amp;action=UPDATE&amp;creator=factset&amp;DOC_NAME=FAT:FMA_audit_SUMMARY.fat&amp;DISPLAY_STRING=Display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Mean&amp;VAR:CHGPERIOD=NA&amp;VAR:FQLFORMULA=FMA_PE&amp;VAR:CURRENCY=NA&amp;VAR:P=4574.634000&amp;VAR:V=20.229048&amp;VAR:","null=.html"}</definedName>
    <definedName name="_1142__FDSAUDITLINK__" hidden="1">{"fdsup://directions/FAT%20Viewer?VAR:PED=2005&amp;VAR:AUDIT_MODE=SUMMARY&amp;VAR:PERIOD=CY&amp;VAR:AUDIT_ID=186748&amp;VAR:DATE=20050920&amp;action=UPDATE&amp;creator=factset&amp;DOC_NAME=FAT:FMA_audit_SUMMARY.fat&amp;DISPLAY_STRING=Display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Mean&amp;VAR:CHGPERIOD=NA&amp;VAR:FQLFORMULA=FMA_PE&amp;VAR:CURRENCY=NA&amp;VAR:P=4574.634000&amp;VAR:V=20.229048&amp;VAR:","null=.html"}</definedName>
    <definedName name="_1143__FDSAUDITLINK__" localSheetId="2" hidden="1">{"fdsup://directions/FAT%20Viewer?VAR:PED=2005&amp;VAR:AUDIT_MODE=SUMMARY&amp;VAR:PERIOD=CY&amp;VAR:AUDIT_ID=186748&amp;VAR:DATE=20050919&amp;action=UPDATE&amp;creator=factset&amp;DOC_NAME=FAT:FMA_audit_SUMMARY.fat&amp;DISPLAY_STRING=Display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Mean&amp;VAR:CHGPERIOD=NA&amp;VAR:FQLFORMULA=FMA_PE&amp;VAR:CURRENCY=NA&amp;VAR:P=4545.398000&amp;VAR:V=19.963070&amp;VAR:","null=.html"}</definedName>
    <definedName name="_1143__FDSAUDITLINK__" localSheetId="3" hidden="1">{"fdsup://directions/FAT%20Viewer?VAR:PED=2005&amp;VAR:AUDIT_MODE=SUMMARY&amp;VAR:PERIOD=CY&amp;VAR:AUDIT_ID=186748&amp;VAR:DATE=20050919&amp;action=UPDATE&amp;creator=factset&amp;DOC_NAME=FAT:FMA_audit_SUMMARY.fat&amp;DISPLAY_STRING=Display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Mean&amp;VAR:CHGPERIOD=NA&amp;VAR:FQLFORMULA=FMA_PE&amp;VAR:CURRENCY=NA&amp;VAR:P=4545.398000&amp;VAR:V=19.963070&amp;VAR:","null=.html"}</definedName>
    <definedName name="_1143__FDSAUDITLINK__" localSheetId="4" hidden="1">{"fdsup://directions/FAT%20Viewer?VAR:PED=2005&amp;VAR:AUDIT_MODE=SUMMARY&amp;VAR:PERIOD=CY&amp;VAR:AUDIT_ID=186748&amp;VAR:DATE=20050919&amp;action=UPDATE&amp;creator=factset&amp;DOC_NAME=FAT:FMA_audit_SUMMARY.fat&amp;DISPLAY_STRING=Display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Mean&amp;VAR:CHGPERIOD=NA&amp;VAR:FQLFORMULA=FMA_PE&amp;VAR:CURRENCY=NA&amp;VAR:P=4545.398000&amp;VAR:V=19.963070&amp;VAR:","null=.html"}</definedName>
    <definedName name="_1143__FDSAUDITLINK__" hidden="1">{"fdsup://directions/FAT%20Viewer?VAR:PED=2005&amp;VAR:AUDIT_MODE=SUMMARY&amp;VAR:PERIOD=CY&amp;VAR:AUDIT_ID=186748&amp;VAR:DATE=20050919&amp;action=UPDATE&amp;creator=factset&amp;DOC_NAME=FAT:FMA_audit_SUMMARY.fat&amp;DISPLAY_STRING=Display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Mean&amp;VAR:CHGPERIOD=NA&amp;VAR:FQLFORMULA=FMA_PE&amp;VAR:CURRENCY=NA&amp;VAR:P=4545.398000&amp;VAR:V=19.963070&amp;VAR:","null=.html"}</definedName>
    <definedName name="_1144__FDSAUDITLINK__" localSheetId="2" hidden="1">{"fdsup://directions/FAT%20Viewer?VAR:PED=2005&amp;VAR:AUDIT_MODE=SUMMARY&amp;VAR:PERIOD=CY&amp;VAR:AUDIT_ID=186748&amp;VAR:DATE=20050916&amp;action=UPDATE&amp;creator=factset&amp;DOC_NAME=FAT:FMA_audit_SUMMARY.fat&amp;DISPLAY_STRING=Display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Mean&amp;VAR:CHGPERIOD=NA&amp;VAR:FQLFORMULA=FMA_PE&amp;VAR:CURRENCY=NA&amp;VAR:P=4547.449000&amp;VAR:V=19.755913&amp;VAR:","null=.html"}</definedName>
    <definedName name="_1144__FDSAUDITLINK__" localSheetId="3" hidden="1">{"fdsup://directions/FAT%20Viewer?VAR:PED=2005&amp;VAR:AUDIT_MODE=SUMMARY&amp;VAR:PERIOD=CY&amp;VAR:AUDIT_ID=186748&amp;VAR:DATE=20050916&amp;action=UPDATE&amp;creator=factset&amp;DOC_NAME=FAT:FMA_audit_SUMMARY.fat&amp;DISPLAY_STRING=Display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Mean&amp;VAR:CHGPERIOD=NA&amp;VAR:FQLFORMULA=FMA_PE&amp;VAR:CURRENCY=NA&amp;VAR:P=4547.449000&amp;VAR:V=19.755913&amp;VAR:","null=.html"}</definedName>
    <definedName name="_1144__FDSAUDITLINK__" localSheetId="4" hidden="1">{"fdsup://directions/FAT%20Viewer?VAR:PED=2005&amp;VAR:AUDIT_MODE=SUMMARY&amp;VAR:PERIOD=CY&amp;VAR:AUDIT_ID=186748&amp;VAR:DATE=20050916&amp;action=UPDATE&amp;creator=factset&amp;DOC_NAME=FAT:FMA_audit_SUMMARY.fat&amp;DISPLAY_STRING=Display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Mean&amp;VAR:CHGPERIOD=NA&amp;VAR:FQLFORMULA=FMA_PE&amp;VAR:CURRENCY=NA&amp;VAR:P=4547.449000&amp;VAR:V=19.755913&amp;VAR:","null=.html"}</definedName>
    <definedName name="_1144__FDSAUDITLINK__" hidden="1">{"fdsup://directions/FAT%20Viewer?VAR:PED=2005&amp;VAR:AUDIT_MODE=SUMMARY&amp;VAR:PERIOD=CY&amp;VAR:AUDIT_ID=186748&amp;VAR:DATE=20050916&amp;action=UPDATE&amp;creator=factset&amp;DOC_NAME=FAT:FMA_audit_SUMMARY.fat&amp;DISPLAY_STRING=Display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Mean&amp;VAR:CHGPERIOD=NA&amp;VAR:FQLFORMULA=FMA_PE&amp;VAR:CURRENCY=NA&amp;VAR:P=4547.449000&amp;VAR:V=19.755913&amp;VAR:","null=.html"}</definedName>
    <definedName name="_1145__FDSAUDITLINK__" localSheetId="2" hidden="1">{"fdsup://directions/FAT%20Viewer?VAR:PED=2005&amp;VAR:AUDIT_MODE=SUMMARY&amp;VAR:PERIOD=CY&amp;VAR:AUDIT_ID=186748&amp;VAR:DATE=20050915&amp;action=UPDATE&amp;creator=factset&amp;DOC_NAME=FAT:FMA_audit_SUMMARY.fat&amp;DISPLAY_STRING=Display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Mean&amp;VAR:CHGPERIOD=NA&amp;VAR:FQLFORMULA=FMA_PE&amp;VAR:CURRENCY=NA&amp;VAR:P=4507.977000&amp;VAR:V=19.619316&amp;VAR:","null=.html"}</definedName>
    <definedName name="_1145__FDSAUDITLINK__" localSheetId="3" hidden="1">{"fdsup://directions/FAT%20Viewer?VAR:PED=2005&amp;VAR:AUDIT_MODE=SUMMARY&amp;VAR:PERIOD=CY&amp;VAR:AUDIT_ID=186748&amp;VAR:DATE=20050915&amp;action=UPDATE&amp;creator=factset&amp;DOC_NAME=FAT:FMA_audit_SUMMARY.fat&amp;DISPLAY_STRING=Display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Mean&amp;VAR:CHGPERIOD=NA&amp;VAR:FQLFORMULA=FMA_PE&amp;VAR:CURRENCY=NA&amp;VAR:P=4507.977000&amp;VAR:V=19.619316&amp;VAR:","null=.html"}</definedName>
    <definedName name="_1145__FDSAUDITLINK__" localSheetId="4" hidden="1">{"fdsup://directions/FAT%20Viewer?VAR:PED=2005&amp;VAR:AUDIT_MODE=SUMMARY&amp;VAR:PERIOD=CY&amp;VAR:AUDIT_ID=186748&amp;VAR:DATE=20050915&amp;action=UPDATE&amp;creator=factset&amp;DOC_NAME=FAT:FMA_audit_SUMMARY.fat&amp;DISPLAY_STRING=Display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Mean&amp;VAR:CHGPERIOD=NA&amp;VAR:FQLFORMULA=FMA_PE&amp;VAR:CURRENCY=NA&amp;VAR:P=4507.977000&amp;VAR:V=19.619316&amp;VAR:","null=.html"}</definedName>
    <definedName name="_1145__FDSAUDITLINK__" hidden="1">{"fdsup://directions/FAT%20Viewer?VAR:PED=2005&amp;VAR:AUDIT_MODE=SUMMARY&amp;VAR:PERIOD=CY&amp;VAR:AUDIT_ID=186748&amp;VAR:DATE=20050915&amp;action=UPDATE&amp;creator=factset&amp;DOC_NAME=FAT:FMA_audit_SUMMARY.fat&amp;DISPLAY_STRING=Display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Mean&amp;VAR:CHGPERIOD=NA&amp;VAR:FQLFORMULA=FMA_PE&amp;VAR:CURRENCY=NA&amp;VAR:P=4507.977000&amp;VAR:V=19.619316&amp;VAR:","null=.html"}</definedName>
    <definedName name="_1146__FDSAUDITLINK__" localSheetId="2" hidden="1">{"fdsup://directions/FAT%20Viewer?VAR:PED=2005&amp;VAR:AUDIT_MODE=SUMMARY&amp;VAR:PERIOD=CY&amp;VAR:AUDIT_ID=186748&amp;VAR:DATE=20050914&amp;action=UPDATE&amp;creator=factset&amp;DOC_NAME=FAT:FMA_audit_SUMMARY.fat&amp;DISPLAY_STRING=Display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Mean&amp;VAR:CHGPERIOD=NA&amp;VAR:FQLFORMULA=FMA_PE&amp;VAR:CURRENCY=NA&amp;VAR:P=4511.935000&amp;VAR:V=19.663002&amp;VAR:","null=.html"}</definedName>
    <definedName name="_1146__FDSAUDITLINK__" localSheetId="3" hidden="1">{"fdsup://directions/FAT%20Viewer?VAR:PED=2005&amp;VAR:AUDIT_MODE=SUMMARY&amp;VAR:PERIOD=CY&amp;VAR:AUDIT_ID=186748&amp;VAR:DATE=20050914&amp;action=UPDATE&amp;creator=factset&amp;DOC_NAME=FAT:FMA_audit_SUMMARY.fat&amp;DISPLAY_STRING=Display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Mean&amp;VAR:CHGPERIOD=NA&amp;VAR:FQLFORMULA=FMA_PE&amp;VAR:CURRENCY=NA&amp;VAR:P=4511.935000&amp;VAR:V=19.663002&amp;VAR:","null=.html"}</definedName>
    <definedName name="_1146__FDSAUDITLINK__" localSheetId="4" hidden="1">{"fdsup://directions/FAT%20Viewer?VAR:PED=2005&amp;VAR:AUDIT_MODE=SUMMARY&amp;VAR:PERIOD=CY&amp;VAR:AUDIT_ID=186748&amp;VAR:DATE=20050914&amp;action=UPDATE&amp;creator=factset&amp;DOC_NAME=FAT:FMA_audit_SUMMARY.fat&amp;DISPLAY_STRING=Display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Mean&amp;VAR:CHGPERIOD=NA&amp;VAR:FQLFORMULA=FMA_PE&amp;VAR:CURRENCY=NA&amp;VAR:P=4511.935000&amp;VAR:V=19.663002&amp;VAR:","null=.html"}</definedName>
    <definedName name="_1146__FDSAUDITLINK__" hidden="1">{"fdsup://directions/FAT%20Viewer?VAR:PED=2005&amp;VAR:AUDIT_MODE=SUMMARY&amp;VAR:PERIOD=CY&amp;VAR:AUDIT_ID=186748&amp;VAR:DATE=20050914&amp;action=UPDATE&amp;creator=factset&amp;DOC_NAME=FAT:FMA_audit_SUMMARY.fat&amp;DISPLAY_STRING=Display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Mean&amp;VAR:CHGPERIOD=NA&amp;VAR:FQLFORMULA=FMA_PE&amp;VAR:CURRENCY=NA&amp;VAR:P=4511.935000&amp;VAR:V=19.663002&amp;VAR:","null=.html"}</definedName>
    <definedName name="_1147__FDSAUDITLINK__" localSheetId="2" hidden="1">{"fdsup://directions/FAT%20Viewer?VAR:PED=2005&amp;VAR:AUDIT_MODE=SUMMARY&amp;VAR:PERIOD=CY&amp;VAR:AUDIT_ID=186748&amp;VAR:DATE=20050913&amp;action=UPDATE&amp;creator=factset&amp;DOC_NAME=FAT:FMA_audit_SUMMARY.fat&amp;DISPLAY_STRING=Display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Mean&amp;VAR:CHGPERIOD=NA&amp;VAR:FQLFORMULA=FMA_PE&amp;VAR:CURRENCY=NA&amp;VAR:P=4489.400000&amp;VAR:V=19.596136&amp;VAR:","null=.html"}</definedName>
    <definedName name="_1147__FDSAUDITLINK__" localSheetId="3" hidden="1">{"fdsup://directions/FAT%20Viewer?VAR:PED=2005&amp;VAR:AUDIT_MODE=SUMMARY&amp;VAR:PERIOD=CY&amp;VAR:AUDIT_ID=186748&amp;VAR:DATE=20050913&amp;action=UPDATE&amp;creator=factset&amp;DOC_NAME=FAT:FMA_audit_SUMMARY.fat&amp;DISPLAY_STRING=Display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Mean&amp;VAR:CHGPERIOD=NA&amp;VAR:FQLFORMULA=FMA_PE&amp;VAR:CURRENCY=NA&amp;VAR:P=4489.400000&amp;VAR:V=19.596136&amp;VAR:","null=.html"}</definedName>
    <definedName name="_1147__FDSAUDITLINK__" localSheetId="4" hidden="1">{"fdsup://directions/FAT%20Viewer?VAR:PED=2005&amp;VAR:AUDIT_MODE=SUMMARY&amp;VAR:PERIOD=CY&amp;VAR:AUDIT_ID=186748&amp;VAR:DATE=20050913&amp;action=UPDATE&amp;creator=factset&amp;DOC_NAME=FAT:FMA_audit_SUMMARY.fat&amp;DISPLAY_STRING=Display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Mean&amp;VAR:CHGPERIOD=NA&amp;VAR:FQLFORMULA=FMA_PE&amp;VAR:CURRENCY=NA&amp;VAR:P=4489.400000&amp;VAR:V=19.596136&amp;VAR:","null=.html"}</definedName>
    <definedName name="_1147__FDSAUDITLINK__" hidden="1">{"fdsup://directions/FAT%20Viewer?VAR:PED=2005&amp;VAR:AUDIT_MODE=SUMMARY&amp;VAR:PERIOD=CY&amp;VAR:AUDIT_ID=186748&amp;VAR:DATE=20050913&amp;action=UPDATE&amp;creator=factset&amp;DOC_NAME=FAT:FMA_audit_SUMMARY.fat&amp;DISPLAY_STRING=Display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Mean&amp;VAR:CHGPERIOD=NA&amp;VAR:FQLFORMULA=FMA_PE&amp;VAR:CURRENCY=NA&amp;VAR:P=4489.400000&amp;VAR:V=19.596136&amp;VAR:","null=.html"}</definedName>
    <definedName name="_1148__FDSAUDITLINK__" localSheetId="2" hidden="1">{"fdsup://directions/FAT%20Viewer?VAR:PED=2005&amp;VAR:AUDIT_MODE=SUMMARY&amp;VAR:PERIOD=CY&amp;VAR:AUDIT_ID=186748&amp;VAR:DATE=20050912&amp;action=UPDATE&amp;creator=factset&amp;DOC_NAME=FAT:FMA_audit_SUMMARY.fat&amp;DISPLAY_STRING=Display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Mean&amp;VAR:CHGPERIOD=NA&amp;VAR:FQLFORMULA=FMA_PE&amp;VAR:CURRENCY=NA&amp;VAR:P=4466.573000&amp;VAR:V=19.469131&amp;VAR:","null=.html"}</definedName>
    <definedName name="_1148__FDSAUDITLINK__" localSheetId="3" hidden="1">{"fdsup://directions/FAT%20Viewer?VAR:PED=2005&amp;VAR:AUDIT_MODE=SUMMARY&amp;VAR:PERIOD=CY&amp;VAR:AUDIT_ID=186748&amp;VAR:DATE=20050912&amp;action=UPDATE&amp;creator=factset&amp;DOC_NAME=FAT:FMA_audit_SUMMARY.fat&amp;DISPLAY_STRING=Display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Mean&amp;VAR:CHGPERIOD=NA&amp;VAR:FQLFORMULA=FMA_PE&amp;VAR:CURRENCY=NA&amp;VAR:P=4466.573000&amp;VAR:V=19.469131&amp;VAR:","null=.html"}</definedName>
    <definedName name="_1148__FDSAUDITLINK__" localSheetId="4" hidden="1">{"fdsup://directions/FAT%20Viewer?VAR:PED=2005&amp;VAR:AUDIT_MODE=SUMMARY&amp;VAR:PERIOD=CY&amp;VAR:AUDIT_ID=186748&amp;VAR:DATE=20050912&amp;action=UPDATE&amp;creator=factset&amp;DOC_NAME=FAT:FMA_audit_SUMMARY.fat&amp;DISPLAY_STRING=Display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Mean&amp;VAR:CHGPERIOD=NA&amp;VAR:FQLFORMULA=FMA_PE&amp;VAR:CURRENCY=NA&amp;VAR:P=4466.573000&amp;VAR:V=19.469131&amp;VAR:","null=.html"}</definedName>
    <definedName name="_1148__FDSAUDITLINK__" hidden="1">{"fdsup://directions/FAT%20Viewer?VAR:PED=2005&amp;VAR:AUDIT_MODE=SUMMARY&amp;VAR:PERIOD=CY&amp;VAR:AUDIT_ID=186748&amp;VAR:DATE=20050912&amp;action=UPDATE&amp;creator=factset&amp;DOC_NAME=FAT:FMA_audit_SUMMARY.fat&amp;DISPLAY_STRING=Display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Mean&amp;VAR:CHGPERIOD=NA&amp;VAR:FQLFORMULA=FMA_PE&amp;VAR:CURRENCY=NA&amp;VAR:P=4466.573000&amp;VAR:V=19.469131&amp;VAR:","null=.html"}</definedName>
    <definedName name="_1149__FDSAUDITLINK__" localSheetId="2" hidden="1">{"fdsup://directions/FAT%20Viewer?VAR:PED=2005&amp;VAR:AUDIT_MODE=SUMMARY&amp;VAR:PERIOD=CY&amp;VAR:AUDIT_ID=186748&amp;VAR:DATE=20050909&amp;action=UPDATE&amp;creator=factset&amp;DOC_NAME=FAT:FMA_audit_SUMMARY.fat&amp;DISPLAY_STRING=Display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Mean&amp;VAR:CHGPERIOD=NA&amp;VAR:FQLFORMULA=FMA_PE&amp;VAR:CURRENCY=NA&amp;VAR:P=4462.793000&amp;VAR:V=19.269045&amp;VAR:","null=.html"}</definedName>
    <definedName name="_1149__FDSAUDITLINK__" localSheetId="3" hidden="1">{"fdsup://directions/FAT%20Viewer?VAR:PED=2005&amp;VAR:AUDIT_MODE=SUMMARY&amp;VAR:PERIOD=CY&amp;VAR:AUDIT_ID=186748&amp;VAR:DATE=20050909&amp;action=UPDATE&amp;creator=factset&amp;DOC_NAME=FAT:FMA_audit_SUMMARY.fat&amp;DISPLAY_STRING=Display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Mean&amp;VAR:CHGPERIOD=NA&amp;VAR:FQLFORMULA=FMA_PE&amp;VAR:CURRENCY=NA&amp;VAR:P=4462.793000&amp;VAR:V=19.269045&amp;VAR:","null=.html"}</definedName>
    <definedName name="_1149__FDSAUDITLINK__" localSheetId="4" hidden="1">{"fdsup://directions/FAT%20Viewer?VAR:PED=2005&amp;VAR:AUDIT_MODE=SUMMARY&amp;VAR:PERIOD=CY&amp;VAR:AUDIT_ID=186748&amp;VAR:DATE=20050909&amp;action=UPDATE&amp;creator=factset&amp;DOC_NAME=FAT:FMA_audit_SUMMARY.fat&amp;DISPLAY_STRING=Display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Mean&amp;VAR:CHGPERIOD=NA&amp;VAR:FQLFORMULA=FMA_PE&amp;VAR:CURRENCY=NA&amp;VAR:P=4462.793000&amp;VAR:V=19.269045&amp;VAR:","null=.html"}</definedName>
    <definedName name="_1149__FDSAUDITLINK__" hidden="1">{"fdsup://directions/FAT%20Viewer?VAR:PED=2005&amp;VAR:AUDIT_MODE=SUMMARY&amp;VAR:PERIOD=CY&amp;VAR:AUDIT_ID=186748&amp;VAR:DATE=20050909&amp;action=UPDATE&amp;creator=factset&amp;DOC_NAME=FAT:FMA_audit_SUMMARY.fat&amp;DISPLAY_STRING=Display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Mean&amp;VAR:CHGPERIOD=NA&amp;VAR:FQLFORMULA=FMA_PE&amp;VAR:CURRENCY=NA&amp;VAR:P=4462.793000&amp;VAR:V=19.269045&amp;VAR:","null=.html"}</definedName>
    <definedName name="_11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11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11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11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1150__FDSAUDITLINK__" localSheetId="2" hidden="1">{"fdsup://directions/FAT%20Viewer?VAR:PED=2005&amp;VAR:AUDIT_MODE=SUMMARY&amp;VAR:PERIOD=CY&amp;VAR:AUDIT_ID=186748&amp;VAR:DATE=20050908&amp;action=UPDATE&amp;creator=factset&amp;DOC_NAME=FAT:FMA_audit_SUMMARY.fat&amp;DISPLAY_STRING=Display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Mean&amp;VAR:CHGPERIOD=NA&amp;VAR:FQLFORMULA=FMA_PE&amp;VAR:CURRENCY=NA&amp;VAR:P=4469.478000&amp;VAR:V=19.290854&amp;VAR:","null=.html"}</definedName>
    <definedName name="_1150__FDSAUDITLINK__" localSheetId="3" hidden="1">{"fdsup://directions/FAT%20Viewer?VAR:PED=2005&amp;VAR:AUDIT_MODE=SUMMARY&amp;VAR:PERIOD=CY&amp;VAR:AUDIT_ID=186748&amp;VAR:DATE=20050908&amp;action=UPDATE&amp;creator=factset&amp;DOC_NAME=FAT:FMA_audit_SUMMARY.fat&amp;DISPLAY_STRING=Display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Mean&amp;VAR:CHGPERIOD=NA&amp;VAR:FQLFORMULA=FMA_PE&amp;VAR:CURRENCY=NA&amp;VAR:P=4469.478000&amp;VAR:V=19.290854&amp;VAR:","null=.html"}</definedName>
    <definedName name="_1150__FDSAUDITLINK__" localSheetId="4" hidden="1">{"fdsup://directions/FAT%20Viewer?VAR:PED=2005&amp;VAR:AUDIT_MODE=SUMMARY&amp;VAR:PERIOD=CY&amp;VAR:AUDIT_ID=186748&amp;VAR:DATE=20050908&amp;action=UPDATE&amp;creator=factset&amp;DOC_NAME=FAT:FMA_audit_SUMMARY.fat&amp;DISPLAY_STRING=Display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Mean&amp;VAR:CHGPERIOD=NA&amp;VAR:FQLFORMULA=FMA_PE&amp;VAR:CURRENCY=NA&amp;VAR:P=4469.478000&amp;VAR:V=19.290854&amp;VAR:","null=.html"}</definedName>
    <definedName name="_1150__FDSAUDITLINK__" hidden="1">{"fdsup://directions/FAT%20Viewer?VAR:PED=2005&amp;VAR:AUDIT_MODE=SUMMARY&amp;VAR:PERIOD=CY&amp;VAR:AUDIT_ID=186748&amp;VAR:DATE=20050908&amp;action=UPDATE&amp;creator=factset&amp;DOC_NAME=FAT:FMA_audit_SUMMARY.fat&amp;DISPLAY_STRING=Display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Mean&amp;VAR:CHGPERIOD=NA&amp;VAR:FQLFORMULA=FMA_PE&amp;VAR:CURRENCY=NA&amp;VAR:P=4469.478000&amp;VAR:V=19.290854&amp;VAR:","null=.html"}</definedName>
    <definedName name="_1151__FDSAUDITLINK__" localSheetId="2" hidden="1">{"fdsup://directions/FAT%20Viewer?VAR:PED=2005&amp;VAR:AUDIT_MODE=SUMMARY&amp;VAR:PERIOD=CY&amp;VAR:AUDIT_ID=186748&amp;VAR:DATE=20050907&amp;action=UPDATE&amp;creator=factset&amp;DOC_NAME=FAT:FMA_audit_SUMMARY.fat&amp;DISPLAY_STRING=Display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Mean&amp;VAR:CHGPERIOD=NA&amp;VAR:FQLFORMULA=FMA_PE&amp;VAR:CURRENCY=NA&amp;VAR:P=4486.450000&amp;VAR:V=19.348982&amp;VAR:","null=.html"}</definedName>
    <definedName name="_1151__FDSAUDITLINK__" localSheetId="3" hidden="1">{"fdsup://directions/FAT%20Viewer?VAR:PED=2005&amp;VAR:AUDIT_MODE=SUMMARY&amp;VAR:PERIOD=CY&amp;VAR:AUDIT_ID=186748&amp;VAR:DATE=20050907&amp;action=UPDATE&amp;creator=factset&amp;DOC_NAME=FAT:FMA_audit_SUMMARY.fat&amp;DISPLAY_STRING=Display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Mean&amp;VAR:CHGPERIOD=NA&amp;VAR:FQLFORMULA=FMA_PE&amp;VAR:CURRENCY=NA&amp;VAR:P=4486.450000&amp;VAR:V=19.348982&amp;VAR:","null=.html"}</definedName>
    <definedName name="_1151__FDSAUDITLINK__" localSheetId="4" hidden="1">{"fdsup://directions/FAT%20Viewer?VAR:PED=2005&amp;VAR:AUDIT_MODE=SUMMARY&amp;VAR:PERIOD=CY&amp;VAR:AUDIT_ID=186748&amp;VAR:DATE=20050907&amp;action=UPDATE&amp;creator=factset&amp;DOC_NAME=FAT:FMA_audit_SUMMARY.fat&amp;DISPLAY_STRING=Display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Mean&amp;VAR:CHGPERIOD=NA&amp;VAR:FQLFORMULA=FMA_PE&amp;VAR:CURRENCY=NA&amp;VAR:P=4486.450000&amp;VAR:V=19.348982&amp;VAR:","null=.html"}</definedName>
    <definedName name="_1151__FDSAUDITLINK__" hidden="1">{"fdsup://directions/FAT%20Viewer?VAR:PED=2005&amp;VAR:AUDIT_MODE=SUMMARY&amp;VAR:PERIOD=CY&amp;VAR:AUDIT_ID=186748&amp;VAR:DATE=20050907&amp;action=UPDATE&amp;creator=factset&amp;DOC_NAME=FAT:FMA_audit_SUMMARY.fat&amp;DISPLAY_STRING=Display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Mean&amp;VAR:CHGPERIOD=NA&amp;VAR:FQLFORMULA=FMA_PE&amp;VAR:CURRENCY=NA&amp;VAR:P=4486.450000&amp;VAR:V=19.348982&amp;VAR:","null=.html"}</definedName>
    <definedName name="_1152__FDSAUDITLINK__" localSheetId="2" hidden="1">{"fdsup://directions/FAT%20Viewer?VAR:PED=2005&amp;VAR:AUDIT_MODE=SUMMARY&amp;VAR:PERIOD=CY&amp;VAR:AUDIT_ID=186748&amp;VAR:DATE=20050906&amp;action=UPDATE&amp;creator=factset&amp;DOC_NAME=FAT:FMA_audit_SUMMARY.fat&amp;DISPLAY_STRING=Display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Mean&amp;VAR:CHGPERIOD=NA&amp;VAR:FQLFORMULA=FMA_PE&amp;VAR:CURRENCY=NA&amp;VAR:P=4456.536000&amp;VAR:V=19.187790&amp;VAR:","null=.html"}</definedName>
    <definedName name="_1152__FDSAUDITLINK__" localSheetId="3" hidden="1">{"fdsup://directions/FAT%20Viewer?VAR:PED=2005&amp;VAR:AUDIT_MODE=SUMMARY&amp;VAR:PERIOD=CY&amp;VAR:AUDIT_ID=186748&amp;VAR:DATE=20050906&amp;action=UPDATE&amp;creator=factset&amp;DOC_NAME=FAT:FMA_audit_SUMMARY.fat&amp;DISPLAY_STRING=Display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Mean&amp;VAR:CHGPERIOD=NA&amp;VAR:FQLFORMULA=FMA_PE&amp;VAR:CURRENCY=NA&amp;VAR:P=4456.536000&amp;VAR:V=19.187790&amp;VAR:","null=.html"}</definedName>
    <definedName name="_1152__FDSAUDITLINK__" localSheetId="4" hidden="1">{"fdsup://directions/FAT%20Viewer?VAR:PED=2005&amp;VAR:AUDIT_MODE=SUMMARY&amp;VAR:PERIOD=CY&amp;VAR:AUDIT_ID=186748&amp;VAR:DATE=20050906&amp;action=UPDATE&amp;creator=factset&amp;DOC_NAME=FAT:FMA_audit_SUMMARY.fat&amp;DISPLAY_STRING=Display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Mean&amp;VAR:CHGPERIOD=NA&amp;VAR:FQLFORMULA=FMA_PE&amp;VAR:CURRENCY=NA&amp;VAR:P=4456.536000&amp;VAR:V=19.187790&amp;VAR:","null=.html"}</definedName>
    <definedName name="_1152__FDSAUDITLINK__" hidden="1">{"fdsup://directions/FAT%20Viewer?VAR:PED=2005&amp;VAR:AUDIT_MODE=SUMMARY&amp;VAR:PERIOD=CY&amp;VAR:AUDIT_ID=186748&amp;VAR:DATE=20050906&amp;action=UPDATE&amp;creator=factset&amp;DOC_NAME=FAT:FMA_audit_SUMMARY.fat&amp;DISPLAY_STRING=Display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Mean&amp;VAR:CHGPERIOD=NA&amp;VAR:FQLFORMULA=FMA_PE&amp;VAR:CURRENCY=NA&amp;VAR:P=4456.536000&amp;VAR:V=19.187790&amp;VAR:","null=.html"}</definedName>
    <definedName name="_1153__FDSAUDITLINK__" localSheetId="2" hidden="1">{"fdsup://directions/FAT%20Viewer?VAR:PED=2005&amp;VAR:AUDIT_MODE=SUMMARY&amp;VAR:PERIOD=CY&amp;VAR:AUDIT_ID=186748&amp;VAR:DATE=20050905&amp;action=UPDATE&amp;creator=factset&amp;DOC_NAME=FAT:FMA_audit_SUMMARY.fat&amp;DISPLAY_STRING=Display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Mean&amp;VAR:CHGPERIOD=NA&amp;VAR:FQLFORMULA=FMA_PE&amp;VAR:CURRENCY=NA&amp;VAR:P=4450.131000&amp;VAR:V=19.098612&amp;VAR:","null=.html"}</definedName>
    <definedName name="_1153__FDSAUDITLINK__" localSheetId="3" hidden="1">{"fdsup://directions/FAT%20Viewer?VAR:PED=2005&amp;VAR:AUDIT_MODE=SUMMARY&amp;VAR:PERIOD=CY&amp;VAR:AUDIT_ID=186748&amp;VAR:DATE=20050905&amp;action=UPDATE&amp;creator=factset&amp;DOC_NAME=FAT:FMA_audit_SUMMARY.fat&amp;DISPLAY_STRING=Display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Mean&amp;VAR:CHGPERIOD=NA&amp;VAR:FQLFORMULA=FMA_PE&amp;VAR:CURRENCY=NA&amp;VAR:P=4450.131000&amp;VAR:V=19.098612&amp;VAR:","null=.html"}</definedName>
    <definedName name="_1153__FDSAUDITLINK__" localSheetId="4" hidden="1">{"fdsup://directions/FAT%20Viewer?VAR:PED=2005&amp;VAR:AUDIT_MODE=SUMMARY&amp;VAR:PERIOD=CY&amp;VAR:AUDIT_ID=186748&amp;VAR:DATE=20050905&amp;action=UPDATE&amp;creator=factset&amp;DOC_NAME=FAT:FMA_audit_SUMMARY.fat&amp;DISPLAY_STRING=Display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Mean&amp;VAR:CHGPERIOD=NA&amp;VAR:FQLFORMULA=FMA_PE&amp;VAR:CURRENCY=NA&amp;VAR:P=4450.131000&amp;VAR:V=19.098612&amp;VAR:","null=.html"}</definedName>
    <definedName name="_1153__FDSAUDITLINK__" hidden="1">{"fdsup://directions/FAT%20Viewer?VAR:PED=2005&amp;VAR:AUDIT_MODE=SUMMARY&amp;VAR:PERIOD=CY&amp;VAR:AUDIT_ID=186748&amp;VAR:DATE=20050905&amp;action=UPDATE&amp;creator=factset&amp;DOC_NAME=FAT:FMA_audit_SUMMARY.fat&amp;DISPLAY_STRING=Display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Mean&amp;VAR:CHGPERIOD=NA&amp;VAR:FQLFORMULA=FMA_PE&amp;VAR:CURRENCY=NA&amp;VAR:P=4450.131000&amp;VAR:V=19.098612&amp;VAR:","null=.html"}</definedName>
    <definedName name="_1154__FDSAUDITLINK__" localSheetId="2" hidden="1">{"fdsup://directions/FAT%20Viewer?VAR:PED=2005&amp;VAR:AUDIT_MODE=SUMMARY&amp;VAR:PERIOD=CY&amp;VAR:AUDIT_ID=186748&amp;VAR:DATE=20050902&amp;action=UPDATE&amp;creator=factset&amp;DOC_NAME=FAT:FMA_audit_SUMMARY.fat&amp;DISPLAY_STRING=Display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Mean&amp;VAR:CHGPERIOD=NA&amp;VAR:FQLFORMULA=FMA_PE&amp;VAR:CURRENCY=NA&amp;VAR:P=4468.101000&amp;VAR:V=19.172512&amp;VAR:","null=.html"}</definedName>
    <definedName name="_1154__FDSAUDITLINK__" localSheetId="3" hidden="1">{"fdsup://directions/FAT%20Viewer?VAR:PED=2005&amp;VAR:AUDIT_MODE=SUMMARY&amp;VAR:PERIOD=CY&amp;VAR:AUDIT_ID=186748&amp;VAR:DATE=20050902&amp;action=UPDATE&amp;creator=factset&amp;DOC_NAME=FAT:FMA_audit_SUMMARY.fat&amp;DISPLAY_STRING=Display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Mean&amp;VAR:CHGPERIOD=NA&amp;VAR:FQLFORMULA=FMA_PE&amp;VAR:CURRENCY=NA&amp;VAR:P=4468.101000&amp;VAR:V=19.172512&amp;VAR:","null=.html"}</definedName>
    <definedName name="_1154__FDSAUDITLINK__" localSheetId="4" hidden="1">{"fdsup://directions/FAT%20Viewer?VAR:PED=2005&amp;VAR:AUDIT_MODE=SUMMARY&amp;VAR:PERIOD=CY&amp;VAR:AUDIT_ID=186748&amp;VAR:DATE=20050902&amp;action=UPDATE&amp;creator=factset&amp;DOC_NAME=FAT:FMA_audit_SUMMARY.fat&amp;DISPLAY_STRING=Display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Mean&amp;VAR:CHGPERIOD=NA&amp;VAR:FQLFORMULA=FMA_PE&amp;VAR:CURRENCY=NA&amp;VAR:P=4468.101000&amp;VAR:V=19.172512&amp;VAR:","null=.html"}</definedName>
    <definedName name="_1154__FDSAUDITLINK__" hidden="1">{"fdsup://directions/FAT%20Viewer?VAR:PED=2005&amp;VAR:AUDIT_MODE=SUMMARY&amp;VAR:PERIOD=CY&amp;VAR:AUDIT_ID=186748&amp;VAR:DATE=20050902&amp;action=UPDATE&amp;creator=factset&amp;DOC_NAME=FAT:FMA_audit_SUMMARY.fat&amp;DISPLAY_STRING=Display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Mean&amp;VAR:CHGPERIOD=NA&amp;VAR:FQLFORMULA=FMA_PE&amp;VAR:CURRENCY=NA&amp;VAR:P=4468.101000&amp;VAR:V=19.172512&amp;VAR:","null=.html"}</definedName>
    <definedName name="_1155__FDSAUDITLINK__" localSheetId="2" hidden="1">{"fdsup://directions/FAT%20Viewer?VAR:PED=2005&amp;VAR:AUDIT_MODE=SUMMARY&amp;VAR:PERIOD=CY&amp;VAR:AUDIT_ID=186748&amp;VAR:DATE=20050901&amp;action=UPDATE&amp;creator=factset&amp;DOC_NAME=FAT:FMA_audit_SUMMARY.fat&amp;DISPLAY_STRING=Display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Mean&amp;VAR:CHGPERIOD=NA&amp;VAR:FQLFORMULA=FMA_PE&amp;VAR:CURRENCY=NA&amp;VAR:P=4490.831000&amp;VAR:V=19.232746&amp;VAR:","null=.html"}</definedName>
    <definedName name="_1155__FDSAUDITLINK__" localSheetId="3" hidden="1">{"fdsup://directions/FAT%20Viewer?VAR:PED=2005&amp;VAR:AUDIT_MODE=SUMMARY&amp;VAR:PERIOD=CY&amp;VAR:AUDIT_ID=186748&amp;VAR:DATE=20050901&amp;action=UPDATE&amp;creator=factset&amp;DOC_NAME=FAT:FMA_audit_SUMMARY.fat&amp;DISPLAY_STRING=Display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Mean&amp;VAR:CHGPERIOD=NA&amp;VAR:FQLFORMULA=FMA_PE&amp;VAR:CURRENCY=NA&amp;VAR:P=4490.831000&amp;VAR:V=19.232746&amp;VAR:","null=.html"}</definedName>
    <definedName name="_1155__FDSAUDITLINK__" localSheetId="4" hidden="1">{"fdsup://directions/FAT%20Viewer?VAR:PED=2005&amp;VAR:AUDIT_MODE=SUMMARY&amp;VAR:PERIOD=CY&amp;VAR:AUDIT_ID=186748&amp;VAR:DATE=20050901&amp;action=UPDATE&amp;creator=factset&amp;DOC_NAME=FAT:FMA_audit_SUMMARY.fat&amp;DISPLAY_STRING=Display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Mean&amp;VAR:CHGPERIOD=NA&amp;VAR:FQLFORMULA=FMA_PE&amp;VAR:CURRENCY=NA&amp;VAR:P=4490.831000&amp;VAR:V=19.232746&amp;VAR:","null=.html"}</definedName>
    <definedName name="_1155__FDSAUDITLINK__" hidden="1">{"fdsup://directions/FAT%20Viewer?VAR:PED=2005&amp;VAR:AUDIT_MODE=SUMMARY&amp;VAR:PERIOD=CY&amp;VAR:AUDIT_ID=186748&amp;VAR:DATE=20050901&amp;action=UPDATE&amp;creator=factset&amp;DOC_NAME=FAT:FMA_audit_SUMMARY.fat&amp;DISPLAY_STRING=Display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Mean&amp;VAR:CHGPERIOD=NA&amp;VAR:FQLFORMULA=FMA_PE&amp;VAR:CURRENCY=NA&amp;VAR:P=4490.831000&amp;VAR:V=19.232746&amp;VAR:","null=.html"}</definedName>
    <definedName name="_1156__FDSAUDITLINK__" localSheetId="2" hidden="1">{"fdsup://directions/FAT%20Viewer?VAR:PED=2005&amp;VAR:AUDIT_MODE=SUMMARY&amp;VAR:PERIOD=CY&amp;VAR:AUDIT_ID=186748&amp;VAR:DATE=20050831&amp;action=UPDATE&amp;creator=factset&amp;DOC_NAME=FAT:FMA_audit_SUMMARY.fat&amp;DISPLAY_STRING=Display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Mean&amp;VAR:CHGPERIOD=NA&amp;VAR:FQLFORMULA=FMA_PE&amp;VAR:CURRENCY=NA&amp;VAR:P=4440.581000&amp;VAR:V=18.963400&amp;VAR:","null=.html"}</definedName>
    <definedName name="_1156__FDSAUDITLINK__" localSheetId="3" hidden="1">{"fdsup://directions/FAT%20Viewer?VAR:PED=2005&amp;VAR:AUDIT_MODE=SUMMARY&amp;VAR:PERIOD=CY&amp;VAR:AUDIT_ID=186748&amp;VAR:DATE=20050831&amp;action=UPDATE&amp;creator=factset&amp;DOC_NAME=FAT:FMA_audit_SUMMARY.fat&amp;DISPLAY_STRING=Display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Mean&amp;VAR:CHGPERIOD=NA&amp;VAR:FQLFORMULA=FMA_PE&amp;VAR:CURRENCY=NA&amp;VAR:P=4440.581000&amp;VAR:V=18.963400&amp;VAR:","null=.html"}</definedName>
    <definedName name="_1156__FDSAUDITLINK__" localSheetId="4" hidden="1">{"fdsup://directions/FAT%20Viewer?VAR:PED=2005&amp;VAR:AUDIT_MODE=SUMMARY&amp;VAR:PERIOD=CY&amp;VAR:AUDIT_ID=186748&amp;VAR:DATE=20050831&amp;action=UPDATE&amp;creator=factset&amp;DOC_NAME=FAT:FMA_audit_SUMMARY.fat&amp;DISPLAY_STRING=Display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Mean&amp;VAR:CHGPERIOD=NA&amp;VAR:FQLFORMULA=FMA_PE&amp;VAR:CURRENCY=NA&amp;VAR:P=4440.581000&amp;VAR:V=18.963400&amp;VAR:","null=.html"}</definedName>
    <definedName name="_1156__FDSAUDITLINK__" hidden="1">{"fdsup://directions/FAT%20Viewer?VAR:PED=2005&amp;VAR:AUDIT_MODE=SUMMARY&amp;VAR:PERIOD=CY&amp;VAR:AUDIT_ID=186748&amp;VAR:DATE=20050831&amp;action=UPDATE&amp;creator=factset&amp;DOC_NAME=FAT:FMA_audit_SUMMARY.fat&amp;DISPLAY_STRING=Display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Mean&amp;VAR:CHGPERIOD=NA&amp;VAR:FQLFORMULA=FMA_PE&amp;VAR:CURRENCY=NA&amp;VAR:P=4440.581000&amp;VAR:V=18.963400&amp;VAR:","null=.html"}</definedName>
    <definedName name="_1157__FDSAUDITLINK__" localSheetId="2" hidden="1">{"fdsup://directions/FAT%20Viewer?VAR:PED=2005&amp;VAR:AUDIT_MODE=SUMMARY&amp;VAR:PERIOD=CY&amp;VAR:AUDIT_ID=186748&amp;VAR:DATE=20050830&amp;action=UPDATE&amp;creator=factset&amp;DOC_NAME=FAT:FMA_audit_SUMMARY.fat&amp;DISPLAY_STRING=Display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Mean&amp;VAR:CHGPERIOD=NA&amp;VAR:FQLFORMULA=FMA_PE&amp;VAR:CURRENCY=NA&amp;VAR:P=4432.350000&amp;VAR:V=18.924335&amp;VAR:","null=.html"}</definedName>
    <definedName name="_1157__FDSAUDITLINK__" localSheetId="3" hidden="1">{"fdsup://directions/FAT%20Viewer?VAR:PED=2005&amp;VAR:AUDIT_MODE=SUMMARY&amp;VAR:PERIOD=CY&amp;VAR:AUDIT_ID=186748&amp;VAR:DATE=20050830&amp;action=UPDATE&amp;creator=factset&amp;DOC_NAME=FAT:FMA_audit_SUMMARY.fat&amp;DISPLAY_STRING=Display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Mean&amp;VAR:CHGPERIOD=NA&amp;VAR:FQLFORMULA=FMA_PE&amp;VAR:CURRENCY=NA&amp;VAR:P=4432.350000&amp;VAR:V=18.924335&amp;VAR:","null=.html"}</definedName>
    <definedName name="_1157__FDSAUDITLINK__" localSheetId="4" hidden="1">{"fdsup://directions/FAT%20Viewer?VAR:PED=2005&amp;VAR:AUDIT_MODE=SUMMARY&amp;VAR:PERIOD=CY&amp;VAR:AUDIT_ID=186748&amp;VAR:DATE=20050830&amp;action=UPDATE&amp;creator=factset&amp;DOC_NAME=FAT:FMA_audit_SUMMARY.fat&amp;DISPLAY_STRING=Display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Mean&amp;VAR:CHGPERIOD=NA&amp;VAR:FQLFORMULA=FMA_PE&amp;VAR:CURRENCY=NA&amp;VAR:P=4432.350000&amp;VAR:V=18.924335&amp;VAR:","null=.html"}</definedName>
    <definedName name="_1157__FDSAUDITLINK__" hidden="1">{"fdsup://directions/FAT%20Viewer?VAR:PED=2005&amp;VAR:AUDIT_MODE=SUMMARY&amp;VAR:PERIOD=CY&amp;VAR:AUDIT_ID=186748&amp;VAR:DATE=20050830&amp;action=UPDATE&amp;creator=factset&amp;DOC_NAME=FAT:FMA_audit_SUMMARY.fat&amp;DISPLAY_STRING=Display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Mean&amp;VAR:CHGPERIOD=NA&amp;VAR:FQLFORMULA=FMA_PE&amp;VAR:CURRENCY=NA&amp;VAR:P=4432.350000&amp;VAR:V=18.924335&amp;VAR:","null=.html"}</definedName>
    <definedName name="_1158__FDSAUDITLINK__" localSheetId="2" hidden="1">{"fdsup://directions/FAT%20Viewer?VAR:PED=2005&amp;VAR:AUDIT_MODE=SUMMARY&amp;VAR:PERIOD=CY&amp;VAR:AUDIT_ID=186748&amp;VAR:DATE=20050829&amp;action=UPDATE&amp;creator=factset&amp;DOC_NAME=FAT:FMA_audit_SUMMARY.fat&amp;DISPLAY_STRING=Display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Mean&amp;VAR:CHGPERIOD=NA&amp;VAR:FQLFORMULA=FMA_PE&amp;VAR:CURRENCY=NA&amp;VAR:P=4390.986000&amp;VAR:V=18.804031&amp;VAR:","null=.html"}</definedName>
    <definedName name="_1158__FDSAUDITLINK__" localSheetId="3" hidden="1">{"fdsup://directions/FAT%20Viewer?VAR:PED=2005&amp;VAR:AUDIT_MODE=SUMMARY&amp;VAR:PERIOD=CY&amp;VAR:AUDIT_ID=186748&amp;VAR:DATE=20050829&amp;action=UPDATE&amp;creator=factset&amp;DOC_NAME=FAT:FMA_audit_SUMMARY.fat&amp;DISPLAY_STRING=Display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Mean&amp;VAR:CHGPERIOD=NA&amp;VAR:FQLFORMULA=FMA_PE&amp;VAR:CURRENCY=NA&amp;VAR:P=4390.986000&amp;VAR:V=18.804031&amp;VAR:","null=.html"}</definedName>
    <definedName name="_1158__FDSAUDITLINK__" localSheetId="4" hidden="1">{"fdsup://directions/FAT%20Viewer?VAR:PED=2005&amp;VAR:AUDIT_MODE=SUMMARY&amp;VAR:PERIOD=CY&amp;VAR:AUDIT_ID=186748&amp;VAR:DATE=20050829&amp;action=UPDATE&amp;creator=factset&amp;DOC_NAME=FAT:FMA_audit_SUMMARY.fat&amp;DISPLAY_STRING=Display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Mean&amp;VAR:CHGPERIOD=NA&amp;VAR:FQLFORMULA=FMA_PE&amp;VAR:CURRENCY=NA&amp;VAR:P=4390.986000&amp;VAR:V=18.804031&amp;VAR:","null=.html"}</definedName>
    <definedName name="_1158__FDSAUDITLINK__" hidden="1">{"fdsup://directions/FAT%20Viewer?VAR:PED=2005&amp;VAR:AUDIT_MODE=SUMMARY&amp;VAR:PERIOD=CY&amp;VAR:AUDIT_ID=186748&amp;VAR:DATE=20050829&amp;action=UPDATE&amp;creator=factset&amp;DOC_NAME=FAT:FMA_audit_SUMMARY.fat&amp;DISPLAY_STRING=Display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Mean&amp;VAR:CHGPERIOD=NA&amp;VAR:FQLFORMULA=FMA_PE&amp;VAR:CURRENCY=NA&amp;VAR:P=4390.986000&amp;VAR:V=18.804031&amp;VAR:","null=.html"}</definedName>
    <definedName name="_1159__FDSAUDITLINK__" localSheetId="2" hidden="1">{"fdsup://directions/FAT%20Viewer?VAR:PED=2005&amp;VAR:AUDIT_MODE=SUMMARY&amp;VAR:PERIOD=CY&amp;VAR:AUDIT_ID=186748&amp;VAR:DATE=20050826&amp;action=UPDATE&amp;creator=factset&amp;DOC_NAME=FAT:FMA_audit_SUMMARY.fat&amp;DISPLAY_STRING=Display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Mean&amp;VAR:CHGPERIOD=NA&amp;VAR:FQLFORMULA=FMA_PE&amp;VAR:CURRENCY=NA&amp;VAR:P=4446.144000&amp;VAR:V=19.081738&amp;VAR:","null=.html"}</definedName>
    <definedName name="_1159__FDSAUDITLINK__" localSheetId="3" hidden="1">{"fdsup://directions/FAT%20Viewer?VAR:PED=2005&amp;VAR:AUDIT_MODE=SUMMARY&amp;VAR:PERIOD=CY&amp;VAR:AUDIT_ID=186748&amp;VAR:DATE=20050826&amp;action=UPDATE&amp;creator=factset&amp;DOC_NAME=FAT:FMA_audit_SUMMARY.fat&amp;DISPLAY_STRING=Display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Mean&amp;VAR:CHGPERIOD=NA&amp;VAR:FQLFORMULA=FMA_PE&amp;VAR:CURRENCY=NA&amp;VAR:P=4446.144000&amp;VAR:V=19.081738&amp;VAR:","null=.html"}</definedName>
    <definedName name="_1159__FDSAUDITLINK__" localSheetId="4" hidden="1">{"fdsup://directions/FAT%20Viewer?VAR:PED=2005&amp;VAR:AUDIT_MODE=SUMMARY&amp;VAR:PERIOD=CY&amp;VAR:AUDIT_ID=186748&amp;VAR:DATE=20050826&amp;action=UPDATE&amp;creator=factset&amp;DOC_NAME=FAT:FMA_audit_SUMMARY.fat&amp;DISPLAY_STRING=Display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Mean&amp;VAR:CHGPERIOD=NA&amp;VAR:FQLFORMULA=FMA_PE&amp;VAR:CURRENCY=NA&amp;VAR:P=4446.144000&amp;VAR:V=19.081738&amp;VAR:","null=.html"}</definedName>
    <definedName name="_1159__FDSAUDITLINK__" hidden="1">{"fdsup://directions/FAT%20Viewer?VAR:PED=2005&amp;VAR:AUDIT_MODE=SUMMARY&amp;VAR:PERIOD=CY&amp;VAR:AUDIT_ID=186748&amp;VAR:DATE=20050826&amp;action=UPDATE&amp;creator=factset&amp;DOC_NAME=FAT:FMA_audit_SUMMARY.fat&amp;DISPLAY_STRING=Display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Mean&amp;VAR:CHGPERIOD=NA&amp;VAR:FQLFORMULA=FMA_PE&amp;VAR:CURRENCY=NA&amp;VAR:P=4446.144000&amp;VAR:V=19.081738&amp;VAR:","null=.html"}</definedName>
    <definedName name="_11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11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11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11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1160__FDSAUDITLINK__" localSheetId="2" hidden="1">{"fdsup://directions/FAT%20Viewer?VAR:PED=2005&amp;VAR:AUDIT_MODE=SUMMARY&amp;VAR:PERIOD=CY&amp;VAR:AUDIT_ID=186748&amp;VAR:DATE=20050825&amp;action=UPDATE&amp;creator=factset&amp;DOC_NAME=FAT:FMA_audit_SUMMARY.fat&amp;DISPLAY_STRING=Display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Mean&amp;VAR:CHGPERIOD=NA&amp;VAR:FQLFORMULA=FMA_PE&amp;VAR:CURRENCY=NA&amp;VAR:P=4418.578000&amp;VAR:V=18.896276&amp;VAR:","null=.html"}</definedName>
    <definedName name="_1160__FDSAUDITLINK__" localSheetId="3" hidden="1">{"fdsup://directions/FAT%20Viewer?VAR:PED=2005&amp;VAR:AUDIT_MODE=SUMMARY&amp;VAR:PERIOD=CY&amp;VAR:AUDIT_ID=186748&amp;VAR:DATE=20050825&amp;action=UPDATE&amp;creator=factset&amp;DOC_NAME=FAT:FMA_audit_SUMMARY.fat&amp;DISPLAY_STRING=Display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Mean&amp;VAR:CHGPERIOD=NA&amp;VAR:FQLFORMULA=FMA_PE&amp;VAR:CURRENCY=NA&amp;VAR:P=4418.578000&amp;VAR:V=18.896276&amp;VAR:","null=.html"}</definedName>
    <definedName name="_1160__FDSAUDITLINK__" localSheetId="4" hidden="1">{"fdsup://directions/FAT%20Viewer?VAR:PED=2005&amp;VAR:AUDIT_MODE=SUMMARY&amp;VAR:PERIOD=CY&amp;VAR:AUDIT_ID=186748&amp;VAR:DATE=20050825&amp;action=UPDATE&amp;creator=factset&amp;DOC_NAME=FAT:FMA_audit_SUMMARY.fat&amp;DISPLAY_STRING=Display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Mean&amp;VAR:CHGPERIOD=NA&amp;VAR:FQLFORMULA=FMA_PE&amp;VAR:CURRENCY=NA&amp;VAR:P=4418.578000&amp;VAR:V=18.896276&amp;VAR:","null=.html"}</definedName>
    <definedName name="_1160__FDSAUDITLINK__" hidden="1">{"fdsup://directions/FAT%20Viewer?VAR:PED=2005&amp;VAR:AUDIT_MODE=SUMMARY&amp;VAR:PERIOD=CY&amp;VAR:AUDIT_ID=186748&amp;VAR:DATE=20050825&amp;action=UPDATE&amp;creator=factset&amp;DOC_NAME=FAT:FMA_audit_SUMMARY.fat&amp;DISPLAY_STRING=Display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Mean&amp;VAR:CHGPERIOD=NA&amp;VAR:FQLFORMULA=FMA_PE&amp;VAR:CURRENCY=NA&amp;VAR:P=4418.578000&amp;VAR:V=18.896276&amp;VAR:","null=.html"}</definedName>
    <definedName name="_1161__FDSAUDITLINK__" localSheetId="2" hidden="1">{"fdsup://directions/FAT%20Viewer?VAR:PED=2005&amp;VAR:AUDIT_MODE=SUMMARY&amp;VAR:PERIOD=CY&amp;VAR:AUDIT_ID=186748&amp;VAR:DATE=20050824&amp;action=UPDATE&amp;creator=factset&amp;DOC_NAME=FAT:FMA_audit_SUMMARY.fat&amp;DISPLAY_STRING=Display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Mean&amp;VAR:CHGPERIOD=NA&amp;VAR:FQLFORMULA=FMA_PE&amp;VAR:CURRENCY=NA&amp;VAR:P=4440.624000&amp;VAR:V=18.938944&amp;VAR:","null=.html"}</definedName>
    <definedName name="_1161__FDSAUDITLINK__" localSheetId="3" hidden="1">{"fdsup://directions/FAT%20Viewer?VAR:PED=2005&amp;VAR:AUDIT_MODE=SUMMARY&amp;VAR:PERIOD=CY&amp;VAR:AUDIT_ID=186748&amp;VAR:DATE=20050824&amp;action=UPDATE&amp;creator=factset&amp;DOC_NAME=FAT:FMA_audit_SUMMARY.fat&amp;DISPLAY_STRING=Display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Mean&amp;VAR:CHGPERIOD=NA&amp;VAR:FQLFORMULA=FMA_PE&amp;VAR:CURRENCY=NA&amp;VAR:P=4440.624000&amp;VAR:V=18.938944&amp;VAR:","null=.html"}</definedName>
    <definedName name="_1161__FDSAUDITLINK__" localSheetId="4" hidden="1">{"fdsup://directions/FAT%20Viewer?VAR:PED=2005&amp;VAR:AUDIT_MODE=SUMMARY&amp;VAR:PERIOD=CY&amp;VAR:AUDIT_ID=186748&amp;VAR:DATE=20050824&amp;action=UPDATE&amp;creator=factset&amp;DOC_NAME=FAT:FMA_audit_SUMMARY.fat&amp;DISPLAY_STRING=Display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Mean&amp;VAR:CHGPERIOD=NA&amp;VAR:FQLFORMULA=FMA_PE&amp;VAR:CURRENCY=NA&amp;VAR:P=4440.624000&amp;VAR:V=18.938944&amp;VAR:","null=.html"}</definedName>
    <definedName name="_1161__FDSAUDITLINK__" hidden="1">{"fdsup://directions/FAT%20Viewer?VAR:PED=2005&amp;VAR:AUDIT_MODE=SUMMARY&amp;VAR:PERIOD=CY&amp;VAR:AUDIT_ID=186748&amp;VAR:DATE=20050824&amp;action=UPDATE&amp;creator=factset&amp;DOC_NAME=FAT:FMA_audit_SUMMARY.fat&amp;DISPLAY_STRING=Display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Mean&amp;VAR:CHGPERIOD=NA&amp;VAR:FQLFORMULA=FMA_PE&amp;VAR:CURRENCY=NA&amp;VAR:P=4440.624000&amp;VAR:V=18.938944&amp;VAR:","null=.html"}</definedName>
    <definedName name="_1162__FDSAUDITLINK__" localSheetId="2" hidden="1">{"fdsup://directions/FAT%20Viewer?VAR:PED=2005&amp;VAR:AUDIT_MODE=SUMMARY&amp;VAR:PERIOD=CY&amp;VAR:AUDIT_ID=186748&amp;VAR:DATE=20050823&amp;action=UPDATE&amp;creator=factset&amp;DOC_NAME=FAT:FMA_audit_SUMMARY.fat&amp;DISPLAY_STRING=Display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Mean&amp;VAR:CHGPERIOD=NA&amp;VAR:FQLFORMULA=FMA_PE&amp;VAR:CURRENCY=NA&amp;VAR:P=4478.704000&amp;VAR:V=19.134876&amp;VAR:","null=.html"}</definedName>
    <definedName name="_1162__FDSAUDITLINK__" localSheetId="3" hidden="1">{"fdsup://directions/FAT%20Viewer?VAR:PED=2005&amp;VAR:AUDIT_MODE=SUMMARY&amp;VAR:PERIOD=CY&amp;VAR:AUDIT_ID=186748&amp;VAR:DATE=20050823&amp;action=UPDATE&amp;creator=factset&amp;DOC_NAME=FAT:FMA_audit_SUMMARY.fat&amp;DISPLAY_STRING=Display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Mean&amp;VAR:CHGPERIOD=NA&amp;VAR:FQLFORMULA=FMA_PE&amp;VAR:CURRENCY=NA&amp;VAR:P=4478.704000&amp;VAR:V=19.134876&amp;VAR:","null=.html"}</definedName>
    <definedName name="_1162__FDSAUDITLINK__" localSheetId="4" hidden="1">{"fdsup://directions/FAT%20Viewer?VAR:PED=2005&amp;VAR:AUDIT_MODE=SUMMARY&amp;VAR:PERIOD=CY&amp;VAR:AUDIT_ID=186748&amp;VAR:DATE=20050823&amp;action=UPDATE&amp;creator=factset&amp;DOC_NAME=FAT:FMA_audit_SUMMARY.fat&amp;DISPLAY_STRING=Display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Mean&amp;VAR:CHGPERIOD=NA&amp;VAR:FQLFORMULA=FMA_PE&amp;VAR:CURRENCY=NA&amp;VAR:P=4478.704000&amp;VAR:V=19.134876&amp;VAR:","null=.html"}</definedName>
    <definedName name="_1162__FDSAUDITLINK__" hidden="1">{"fdsup://directions/FAT%20Viewer?VAR:PED=2005&amp;VAR:AUDIT_MODE=SUMMARY&amp;VAR:PERIOD=CY&amp;VAR:AUDIT_ID=186748&amp;VAR:DATE=20050823&amp;action=UPDATE&amp;creator=factset&amp;DOC_NAME=FAT:FMA_audit_SUMMARY.fat&amp;DISPLAY_STRING=Display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Mean&amp;VAR:CHGPERIOD=NA&amp;VAR:FQLFORMULA=FMA_PE&amp;VAR:CURRENCY=NA&amp;VAR:P=4478.704000&amp;VAR:V=19.134876&amp;VAR:","null=.html"}</definedName>
    <definedName name="_1163__FDSAUDITLINK__" localSheetId="2" hidden="1">{"fdsup://directions/FAT%20Viewer?VAR:PED=2005&amp;VAR:AUDIT_MODE=SUMMARY&amp;VAR:PERIOD=CY&amp;VAR:AUDIT_ID=186748&amp;VAR:DATE=20050822&amp;action=UPDATE&amp;creator=factset&amp;DOC_NAME=FAT:FMA_audit_SUMMARY.fat&amp;DISPLAY_STRING=Display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Mean&amp;VAR:CHGPERIOD=NA&amp;VAR:FQLFORMULA=FMA_PE&amp;VAR:CURRENCY=NA&amp;VAR:P=4493.075000&amp;VAR:V=19.270042&amp;VAR:","null=.html"}</definedName>
    <definedName name="_1163__FDSAUDITLINK__" localSheetId="3" hidden="1">{"fdsup://directions/FAT%20Viewer?VAR:PED=2005&amp;VAR:AUDIT_MODE=SUMMARY&amp;VAR:PERIOD=CY&amp;VAR:AUDIT_ID=186748&amp;VAR:DATE=20050822&amp;action=UPDATE&amp;creator=factset&amp;DOC_NAME=FAT:FMA_audit_SUMMARY.fat&amp;DISPLAY_STRING=Display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Mean&amp;VAR:CHGPERIOD=NA&amp;VAR:FQLFORMULA=FMA_PE&amp;VAR:CURRENCY=NA&amp;VAR:P=4493.075000&amp;VAR:V=19.270042&amp;VAR:","null=.html"}</definedName>
    <definedName name="_1163__FDSAUDITLINK__" localSheetId="4" hidden="1">{"fdsup://directions/FAT%20Viewer?VAR:PED=2005&amp;VAR:AUDIT_MODE=SUMMARY&amp;VAR:PERIOD=CY&amp;VAR:AUDIT_ID=186748&amp;VAR:DATE=20050822&amp;action=UPDATE&amp;creator=factset&amp;DOC_NAME=FAT:FMA_audit_SUMMARY.fat&amp;DISPLAY_STRING=Display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Mean&amp;VAR:CHGPERIOD=NA&amp;VAR:FQLFORMULA=FMA_PE&amp;VAR:CURRENCY=NA&amp;VAR:P=4493.075000&amp;VAR:V=19.270042&amp;VAR:","null=.html"}</definedName>
    <definedName name="_1163__FDSAUDITLINK__" hidden="1">{"fdsup://directions/FAT%20Viewer?VAR:PED=2005&amp;VAR:AUDIT_MODE=SUMMARY&amp;VAR:PERIOD=CY&amp;VAR:AUDIT_ID=186748&amp;VAR:DATE=20050822&amp;action=UPDATE&amp;creator=factset&amp;DOC_NAME=FAT:FMA_audit_SUMMARY.fat&amp;DISPLAY_STRING=Display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Mean&amp;VAR:CHGPERIOD=NA&amp;VAR:FQLFORMULA=FMA_PE&amp;VAR:CURRENCY=NA&amp;VAR:P=4493.075000&amp;VAR:V=19.270042&amp;VAR:","null=.html"}</definedName>
    <definedName name="_1164__FDSAUDITLINK__" localSheetId="2" hidden="1">{"fdsup://directions/FAT%20Viewer?VAR:PED=2005&amp;VAR:AUDIT_MODE=SUMMARY&amp;VAR:PERIOD=CY&amp;VAR:AUDIT_ID=186748&amp;VAR:DATE=20050819&amp;action=UPDATE&amp;creator=factset&amp;DOC_NAME=FAT:FMA_audit_SUMMARY.fat&amp;DISPLAY_STRING=Display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Mean&amp;VAR:CHGPERIOD=NA&amp;VAR:FQLFORMULA=FMA_PE&amp;VAR:CURRENCY=NA&amp;VAR:P=4455.958000&amp;VAR:V=19.083145&amp;VAR:","null=.html"}</definedName>
    <definedName name="_1164__FDSAUDITLINK__" localSheetId="3" hidden="1">{"fdsup://directions/FAT%20Viewer?VAR:PED=2005&amp;VAR:AUDIT_MODE=SUMMARY&amp;VAR:PERIOD=CY&amp;VAR:AUDIT_ID=186748&amp;VAR:DATE=20050819&amp;action=UPDATE&amp;creator=factset&amp;DOC_NAME=FAT:FMA_audit_SUMMARY.fat&amp;DISPLAY_STRING=Display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Mean&amp;VAR:CHGPERIOD=NA&amp;VAR:FQLFORMULA=FMA_PE&amp;VAR:CURRENCY=NA&amp;VAR:P=4455.958000&amp;VAR:V=19.083145&amp;VAR:","null=.html"}</definedName>
    <definedName name="_1164__FDSAUDITLINK__" localSheetId="4" hidden="1">{"fdsup://directions/FAT%20Viewer?VAR:PED=2005&amp;VAR:AUDIT_MODE=SUMMARY&amp;VAR:PERIOD=CY&amp;VAR:AUDIT_ID=186748&amp;VAR:DATE=20050819&amp;action=UPDATE&amp;creator=factset&amp;DOC_NAME=FAT:FMA_audit_SUMMARY.fat&amp;DISPLAY_STRING=Display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Mean&amp;VAR:CHGPERIOD=NA&amp;VAR:FQLFORMULA=FMA_PE&amp;VAR:CURRENCY=NA&amp;VAR:P=4455.958000&amp;VAR:V=19.083145&amp;VAR:","null=.html"}</definedName>
    <definedName name="_1164__FDSAUDITLINK__" hidden="1">{"fdsup://directions/FAT%20Viewer?VAR:PED=2005&amp;VAR:AUDIT_MODE=SUMMARY&amp;VAR:PERIOD=CY&amp;VAR:AUDIT_ID=186748&amp;VAR:DATE=20050819&amp;action=UPDATE&amp;creator=factset&amp;DOC_NAME=FAT:FMA_audit_SUMMARY.fat&amp;DISPLAY_STRING=Display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Mean&amp;VAR:CHGPERIOD=NA&amp;VAR:FQLFORMULA=FMA_PE&amp;VAR:CURRENCY=NA&amp;VAR:P=4455.958000&amp;VAR:V=19.083145&amp;VAR:","null=.html"}</definedName>
    <definedName name="_1165__FDSAUDITLINK__" localSheetId="2" hidden="1">{"fdsup://directions/FAT%20Viewer?VAR:PED=2005&amp;VAR:AUDIT_MODE=SUMMARY&amp;VAR:PERIOD=CY&amp;VAR:AUDIT_ID=186748&amp;VAR:DATE=20050818&amp;action=UPDATE&amp;creator=factset&amp;DOC_NAME=FAT:FMA_audit_SUMMARY.fat&amp;DISPLAY_STRING=Display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Mean&amp;VAR:CHGPERIOD=NA&amp;VAR:FQLFORMULA=FMA_PE&amp;VAR:CURRENCY=NA&amp;VAR:P=4437.405000&amp;VAR:V=19.095325&amp;VAR:","null=.html"}</definedName>
    <definedName name="_1165__FDSAUDITLINK__" localSheetId="3" hidden="1">{"fdsup://directions/FAT%20Viewer?VAR:PED=2005&amp;VAR:AUDIT_MODE=SUMMARY&amp;VAR:PERIOD=CY&amp;VAR:AUDIT_ID=186748&amp;VAR:DATE=20050818&amp;action=UPDATE&amp;creator=factset&amp;DOC_NAME=FAT:FMA_audit_SUMMARY.fat&amp;DISPLAY_STRING=Display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Mean&amp;VAR:CHGPERIOD=NA&amp;VAR:FQLFORMULA=FMA_PE&amp;VAR:CURRENCY=NA&amp;VAR:P=4437.405000&amp;VAR:V=19.095325&amp;VAR:","null=.html"}</definedName>
    <definedName name="_1165__FDSAUDITLINK__" localSheetId="4" hidden="1">{"fdsup://directions/FAT%20Viewer?VAR:PED=2005&amp;VAR:AUDIT_MODE=SUMMARY&amp;VAR:PERIOD=CY&amp;VAR:AUDIT_ID=186748&amp;VAR:DATE=20050818&amp;action=UPDATE&amp;creator=factset&amp;DOC_NAME=FAT:FMA_audit_SUMMARY.fat&amp;DISPLAY_STRING=Display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Mean&amp;VAR:CHGPERIOD=NA&amp;VAR:FQLFORMULA=FMA_PE&amp;VAR:CURRENCY=NA&amp;VAR:P=4437.405000&amp;VAR:V=19.095325&amp;VAR:","null=.html"}</definedName>
    <definedName name="_1165__FDSAUDITLINK__" hidden="1">{"fdsup://directions/FAT%20Viewer?VAR:PED=2005&amp;VAR:AUDIT_MODE=SUMMARY&amp;VAR:PERIOD=CY&amp;VAR:AUDIT_ID=186748&amp;VAR:DATE=20050818&amp;action=UPDATE&amp;creator=factset&amp;DOC_NAME=FAT:FMA_audit_SUMMARY.fat&amp;DISPLAY_STRING=Display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Mean&amp;VAR:CHGPERIOD=NA&amp;VAR:FQLFORMULA=FMA_PE&amp;VAR:CURRENCY=NA&amp;VAR:P=4437.405000&amp;VAR:V=19.095325&amp;VAR:","null=.html"}</definedName>
    <definedName name="_1166__FDSAUDITLINK__" localSheetId="2" hidden="1">{"fdsup://directions/FAT%20Viewer?VAR:PED=2005&amp;VAR:AUDIT_MODE=SUMMARY&amp;VAR:PERIOD=CY&amp;VAR:AUDIT_ID=186748&amp;VAR:DATE=20050817&amp;action=UPDATE&amp;creator=factset&amp;DOC_NAME=FAT:FMA_audit_SUMMARY.fat&amp;DISPLAY_STRING=Display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Mean&amp;VAR:CHGPERIOD=NA&amp;VAR:FQLFORMULA=FMA_PE&amp;VAR:CURRENCY=NA&amp;VAR:P=4462.289000&amp;VAR:V=19.236435&amp;VAR:","null=.html"}</definedName>
    <definedName name="_1166__FDSAUDITLINK__" localSheetId="3" hidden="1">{"fdsup://directions/FAT%20Viewer?VAR:PED=2005&amp;VAR:AUDIT_MODE=SUMMARY&amp;VAR:PERIOD=CY&amp;VAR:AUDIT_ID=186748&amp;VAR:DATE=20050817&amp;action=UPDATE&amp;creator=factset&amp;DOC_NAME=FAT:FMA_audit_SUMMARY.fat&amp;DISPLAY_STRING=Display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Mean&amp;VAR:CHGPERIOD=NA&amp;VAR:FQLFORMULA=FMA_PE&amp;VAR:CURRENCY=NA&amp;VAR:P=4462.289000&amp;VAR:V=19.236435&amp;VAR:","null=.html"}</definedName>
    <definedName name="_1166__FDSAUDITLINK__" localSheetId="4" hidden="1">{"fdsup://directions/FAT%20Viewer?VAR:PED=2005&amp;VAR:AUDIT_MODE=SUMMARY&amp;VAR:PERIOD=CY&amp;VAR:AUDIT_ID=186748&amp;VAR:DATE=20050817&amp;action=UPDATE&amp;creator=factset&amp;DOC_NAME=FAT:FMA_audit_SUMMARY.fat&amp;DISPLAY_STRING=Display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Mean&amp;VAR:CHGPERIOD=NA&amp;VAR:FQLFORMULA=FMA_PE&amp;VAR:CURRENCY=NA&amp;VAR:P=4462.289000&amp;VAR:V=19.236435&amp;VAR:","null=.html"}</definedName>
    <definedName name="_1166__FDSAUDITLINK__" hidden="1">{"fdsup://directions/FAT%20Viewer?VAR:PED=2005&amp;VAR:AUDIT_MODE=SUMMARY&amp;VAR:PERIOD=CY&amp;VAR:AUDIT_ID=186748&amp;VAR:DATE=20050817&amp;action=UPDATE&amp;creator=factset&amp;DOC_NAME=FAT:FMA_audit_SUMMARY.fat&amp;DISPLAY_STRING=Display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Mean&amp;VAR:CHGPERIOD=NA&amp;VAR:FQLFORMULA=FMA_PE&amp;VAR:CURRENCY=NA&amp;VAR:P=4462.289000&amp;VAR:V=19.236435&amp;VAR:","null=.html"}</definedName>
    <definedName name="_1167__FDSAUDITLINK__" localSheetId="2" hidden="1">{"fdsup://directions/FAT%20Viewer?VAR:PED=2005&amp;VAR:AUDIT_MODE=SUMMARY&amp;VAR:PERIOD=CY&amp;VAR:AUDIT_ID=186748&amp;VAR:DATE=20050816&amp;action=UPDATE&amp;creator=factset&amp;DOC_NAME=FAT:FMA_audit_SUMMARY.fat&amp;DISPLAY_STRING=Display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Mean&amp;VAR:CHGPERIOD=NA&amp;VAR:FQLFORMULA=FMA_PE&amp;VAR:CURRENCY=NA&amp;VAR:P=4475.060000&amp;VAR:V=19.306494&amp;VAR:","null=.html"}</definedName>
    <definedName name="_1167__FDSAUDITLINK__" localSheetId="3" hidden="1">{"fdsup://directions/FAT%20Viewer?VAR:PED=2005&amp;VAR:AUDIT_MODE=SUMMARY&amp;VAR:PERIOD=CY&amp;VAR:AUDIT_ID=186748&amp;VAR:DATE=20050816&amp;action=UPDATE&amp;creator=factset&amp;DOC_NAME=FAT:FMA_audit_SUMMARY.fat&amp;DISPLAY_STRING=Display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Mean&amp;VAR:CHGPERIOD=NA&amp;VAR:FQLFORMULA=FMA_PE&amp;VAR:CURRENCY=NA&amp;VAR:P=4475.060000&amp;VAR:V=19.306494&amp;VAR:","null=.html"}</definedName>
    <definedName name="_1167__FDSAUDITLINK__" localSheetId="4" hidden="1">{"fdsup://directions/FAT%20Viewer?VAR:PED=2005&amp;VAR:AUDIT_MODE=SUMMARY&amp;VAR:PERIOD=CY&amp;VAR:AUDIT_ID=186748&amp;VAR:DATE=20050816&amp;action=UPDATE&amp;creator=factset&amp;DOC_NAME=FAT:FMA_audit_SUMMARY.fat&amp;DISPLAY_STRING=Display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Mean&amp;VAR:CHGPERIOD=NA&amp;VAR:FQLFORMULA=FMA_PE&amp;VAR:CURRENCY=NA&amp;VAR:P=4475.060000&amp;VAR:V=19.306494&amp;VAR:","null=.html"}</definedName>
    <definedName name="_1167__FDSAUDITLINK__" hidden="1">{"fdsup://directions/FAT%20Viewer?VAR:PED=2005&amp;VAR:AUDIT_MODE=SUMMARY&amp;VAR:PERIOD=CY&amp;VAR:AUDIT_ID=186748&amp;VAR:DATE=20050816&amp;action=UPDATE&amp;creator=factset&amp;DOC_NAME=FAT:FMA_audit_SUMMARY.fat&amp;DISPLAY_STRING=Display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Mean&amp;VAR:CHGPERIOD=NA&amp;VAR:FQLFORMULA=FMA_PE&amp;VAR:CURRENCY=NA&amp;VAR:P=4475.060000&amp;VAR:V=19.306494&amp;VAR:","null=.html"}</definedName>
    <definedName name="_1168__FDSAUDITLINK__" localSheetId="2" hidden="1">{"fdsup://directions/FAT%20Viewer?VAR:PED=2005&amp;VAR:AUDIT_MODE=SUMMARY&amp;VAR:PERIOD=CY&amp;VAR:AUDIT_ID=186748&amp;VAR:DATE=20050815&amp;action=UPDATE&amp;creator=factset&amp;DOC_NAME=FAT:FMA_audit_SUMMARY.fat&amp;DISPLAY_STRING=Display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Mean&amp;VAR:CHGPERIOD=NA&amp;VAR:FQLFORMULA=FMA_PE&amp;VAR:CURRENCY=NA&amp;VAR:P=4453.512000&amp;VAR:V=19.260883&amp;VAR:","null=.html"}</definedName>
    <definedName name="_1168__FDSAUDITLINK__" localSheetId="3" hidden="1">{"fdsup://directions/FAT%20Viewer?VAR:PED=2005&amp;VAR:AUDIT_MODE=SUMMARY&amp;VAR:PERIOD=CY&amp;VAR:AUDIT_ID=186748&amp;VAR:DATE=20050815&amp;action=UPDATE&amp;creator=factset&amp;DOC_NAME=FAT:FMA_audit_SUMMARY.fat&amp;DISPLAY_STRING=Display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Mean&amp;VAR:CHGPERIOD=NA&amp;VAR:FQLFORMULA=FMA_PE&amp;VAR:CURRENCY=NA&amp;VAR:P=4453.512000&amp;VAR:V=19.260883&amp;VAR:","null=.html"}</definedName>
    <definedName name="_1168__FDSAUDITLINK__" localSheetId="4" hidden="1">{"fdsup://directions/FAT%20Viewer?VAR:PED=2005&amp;VAR:AUDIT_MODE=SUMMARY&amp;VAR:PERIOD=CY&amp;VAR:AUDIT_ID=186748&amp;VAR:DATE=20050815&amp;action=UPDATE&amp;creator=factset&amp;DOC_NAME=FAT:FMA_audit_SUMMARY.fat&amp;DISPLAY_STRING=Display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Mean&amp;VAR:CHGPERIOD=NA&amp;VAR:FQLFORMULA=FMA_PE&amp;VAR:CURRENCY=NA&amp;VAR:P=4453.512000&amp;VAR:V=19.260883&amp;VAR:","null=.html"}</definedName>
    <definedName name="_1168__FDSAUDITLINK__" hidden="1">{"fdsup://directions/FAT%20Viewer?VAR:PED=2005&amp;VAR:AUDIT_MODE=SUMMARY&amp;VAR:PERIOD=CY&amp;VAR:AUDIT_ID=186748&amp;VAR:DATE=20050815&amp;action=UPDATE&amp;creator=factset&amp;DOC_NAME=FAT:FMA_audit_SUMMARY.fat&amp;DISPLAY_STRING=Display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Mean&amp;VAR:CHGPERIOD=NA&amp;VAR:FQLFORMULA=FMA_PE&amp;VAR:CURRENCY=NA&amp;VAR:P=4453.512000&amp;VAR:V=19.260883&amp;VAR:","null=.html"}</definedName>
    <definedName name="_1169__FDSAUDITLINK__" localSheetId="2" hidden="1">{"fdsup://directions/FAT%20Viewer?VAR:PED=2005&amp;VAR:AUDIT_MODE=SUMMARY&amp;VAR:PERIOD=CY&amp;VAR:AUDIT_ID=186748&amp;VAR:DATE=20050812&amp;action=UPDATE&amp;creator=factset&amp;DOC_NAME=FAT:FMA_audit_SUMMARY.fat&amp;DISPLAY_STRING=Display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Mean&amp;VAR:CHGPERIOD=NA&amp;VAR:FQLFORMULA=FMA_PE&amp;VAR:CURRENCY=NA&amp;VAR:P=4462.678000&amp;VAR:V=19.216260&amp;VAR:","null=.html"}</definedName>
    <definedName name="_1169__FDSAUDITLINK__" localSheetId="3" hidden="1">{"fdsup://directions/FAT%20Viewer?VAR:PED=2005&amp;VAR:AUDIT_MODE=SUMMARY&amp;VAR:PERIOD=CY&amp;VAR:AUDIT_ID=186748&amp;VAR:DATE=20050812&amp;action=UPDATE&amp;creator=factset&amp;DOC_NAME=FAT:FMA_audit_SUMMARY.fat&amp;DISPLAY_STRING=Display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Mean&amp;VAR:CHGPERIOD=NA&amp;VAR:FQLFORMULA=FMA_PE&amp;VAR:CURRENCY=NA&amp;VAR:P=4462.678000&amp;VAR:V=19.216260&amp;VAR:","null=.html"}</definedName>
    <definedName name="_1169__FDSAUDITLINK__" localSheetId="4" hidden="1">{"fdsup://directions/FAT%20Viewer?VAR:PED=2005&amp;VAR:AUDIT_MODE=SUMMARY&amp;VAR:PERIOD=CY&amp;VAR:AUDIT_ID=186748&amp;VAR:DATE=20050812&amp;action=UPDATE&amp;creator=factset&amp;DOC_NAME=FAT:FMA_audit_SUMMARY.fat&amp;DISPLAY_STRING=Display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Mean&amp;VAR:CHGPERIOD=NA&amp;VAR:FQLFORMULA=FMA_PE&amp;VAR:CURRENCY=NA&amp;VAR:P=4462.678000&amp;VAR:V=19.216260&amp;VAR:","null=.html"}</definedName>
    <definedName name="_1169__FDSAUDITLINK__" hidden="1">{"fdsup://directions/FAT%20Viewer?VAR:PED=2005&amp;VAR:AUDIT_MODE=SUMMARY&amp;VAR:PERIOD=CY&amp;VAR:AUDIT_ID=186748&amp;VAR:DATE=20050812&amp;action=UPDATE&amp;creator=factset&amp;DOC_NAME=FAT:FMA_audit_SUMMARY.fat&amp;DISPLAY_STRING=Display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Mean&amp;VAR:CHGPERIOD=NA&amp;VAR:FQLFORMULA=FMA_PE&amp;VAR:CURRENCY=NA&amp;VAR:P=4462.678000&amp;VAR:V=19.216260&amp;VAR:","null=.html"}</definedName>
    <definedName name="_11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11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11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11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1170__FDSAUDITLINK__" localSheetId="2" hidden="1">{"fdsup://directions/FAT%20Viewer?VAR:PED=2005&amp;VAR:AUDIT_MODE=SUMMARY&amp;VAR:PERIOD=CY&amp;VAR:AUDIT_ID=186748&amp;VAR:DATE=20050811&amp;action=UPDATE&amp;creator=factset&amp;DOC_NAME=FAT:FMA_audit_SUMMARY.fat&amp;DISPLAY_STRING=Display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Mean&amp;VAR:CHGPERIOD=NA&amp;VAR:FQLFORMULA=FMA_PE&amp;VAR:CURRENCY=NA&amp;VAR:P=4453.144000&amp;VAR:V=19.115202&amp;VAR:","null=.html"}</definedName>
    <definedName name="_1170__FDSAUDITLINK__" localSheetId="3" hidden="1">{"fdsup://directions/FAT%20Viewer?VAR:PED=2005&amp;VAR:AUDIT_MODE=SUMMARY&amp;VAR:PERIOD=CY&amp;VAR:AUDIT_ID=186748&amp;VAR:DATE=20050811&amp;action=UPDATE&amp;creator=factset&amp;DOC_NAME=FAT:FMA_audit_SUMMARY.fat&amp;DISPLAY_STRING=Display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Mean&amp;VAR:CHGPERIOD=NA&amp;VAR:FQLFORMULA=FMA_PE&amp;VAR:CURRENCY=NA&amp;VAR:P=4453.144000&amp;VAR:V=19.115202&amp;VAR:","null=.html"}</definedName>
    <definedName name="_1170__FDSAUDITLINK__" localSheetId="4" hidden="1">{"fdsup://directions/FAT%20Viewer?VAR:PED=2005&amp;VAR:AUDIT_MODE=SUMMARY&amp;VAR:PERIOD=CY&amp;VAR:AUDIT_ID=186748&amp;VAR:DATE=20050811&amp;action=UPDATE&amp;creator=factset&amp;DOC_NAME=FAT:FMA_audit_SUMMARY.fat&amp;DISPLAY_STRING=Display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Mean&amp;VAR:CHGPERIOD=NA&amp;VAR:FQLFORMULA=FMA_PE&amp;VAR:CURRENCY=NA&amp;VAR:P=4453.144000&amp;VAR:V=19.115202&amp;VAR:","null=.html"}</definedName>
    <definedName name="_1170__FDSAUDITLINK__" hidden="1">{"fdsup://directions/FAT%20Viewer?VAR:PED=2005&amp;VAR:AUDIT_MODE=SUMMARY&amp;VAR:PERIOD=CY&amp;VAR:AUDIT_ID=186748&amp;VAR:DATE=20050811&amp;action=UPDATE&amp;creator=factset&amp;DOC_NAME=FAT:FMA_audit_SUMMARY.fat&amp;DISPLAY_STRING=Display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Mean&amp;VAR:CHGPERIOD=NA&amp;VAR:FQLFORMULA=FMA_PE&amp;VAR:CURRENCY=NA&amp;VAR:P=4453.144000&amp;VAR:V=19.115202&amp;VAR:","null=.html"}</definedName>
    <definedName name="_1171__FDSAUDITLINK__" localSheetId="2" hidden="1">{"fdsup://directions/FAT%20Viewer?VAR:PED=2005&amp;VAR:AUDIT_MODE=SUMMARY&amp;VAR:PERIOD=CY&amp;VAR:AUDIT_ID=186748&amp;VAR:DATE=20050810&amp;action=UPDATE&amp;creator=factset&amp;DOC_NAME=FAT:FMA_audit_SUMMARY.fat&amp;DISPLAY_STRING=Display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Mean&amp;VAR:CHGPERIOD=NA&amp;VAR:FQLFORMULA=FMA_PE&amp;VAR:CURRENCY=NA&amp;VAR:P=4418.689000&amp;VAR:V=18.929314&amp;VAR:","null=.html"}</definedName>
    <definedName name="_1171__FDSAUDITLINK__" localSheetId="3" hidden="1">{"fdsup://directions/FAT%20Viewer?VAR:PED=2005&amp;VAR:AUDIT_MODE=SUMMARY&amp;VAR:PERIOD=CY&amp;VAR:AUDIT_ID=186748&amp;VAR:DATE=20050810&amp;action=UPDATE&amp;creator=factset&amp;DOC_NAME=FAT:FMA_audit_SUMMARY.fat&amp;DISPLAY_STRING=Display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Mean&amp;VAR:CHGPERIOD=NA&amp;VAR:FQLFORMULA=FMA_PE&amp;VAR:CURRENCY=NA&amp;VAR:P=4418.689000&amp;VAR:V=18.929314&amp;VAR:","null=.html"}</definedName>
    <definedName name="_1171__FDSAUDITLINK__" localSheetId="4" hidden="1">{"fdsup://directions/FAT%20Viewer?VAR:PED=2005&amp;VAR:AUDIT_MODE=SUMMARY&amp;VAR:PERIOD=CY&amp;VAR:AUDIT_ID=186748&amp;VAR:DATE=20050810&amp;action=UPDATE&amp;creator=factset&amp;DOC_NAME=FAT:FMA_audit_SUMMARY.fat&amp;DISPLAY_STRING=Display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Mean&amp;VAR:CHGPERIOD=NA&amp;VAR:FQLFORMULA=FMA_PE&amp;VAR:CURRENCY=NA&amp;VAR:P=4418.689000&amp;VAR:V=18.929314&amp;VAR:","null=.html"}</definedName>
    <definedName name="_1171__FDSAUDITLINK__" hidden="1">{"fdsup://directions/FAT%20Viewer?VAR:PED=2005&amp;VAR:AUDIT_MODE=SUMMARY&amp;VAR:PERIOD=CY&amp;VAR:AUDIT_ID=186748&amp;VAR:DATE=20050810&amp;action=UPDATE&amp;creator=factset&amp;DOC_NAME=FAT:FMA_audit_SUMMARY.fat&amp;DISPLAY_STRING=Display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Mean&amp;VAR:CHGPERIOD=NA&amp;VAR:FQLFORMULA=FMA_PE&amp;VAR:CURRENCY=NA&amp;VAR:P=4418.689000&amp;VAR:V=18.929314&amp;VAR:","null=.html"}</definedName>
    <definedName name="_1172__FDSAUDITLINK__" localSheetId="2" hidden="1">{"fdsup://directions/FAT%20Viewer?VAR:PED=2005&amp;VAR:AUDIT_MODE=SUMMARY&amp;VAR:PERIOD=CY&amp;VAR:AUDIT_ID=186748&amp;VAR:DATE=20050809&amp;action=UPDATE&amp;creator=factset&amp;DOC_NAME=FAT:FMA_audit_SUMMARY.fat&amp;DISPLAY_STRING=Display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Mean&amp;VAR:CHGPERIOD=NA&amp;VAR:FQLFORMULA=FMA_PE&amp;VAR:CURRENCY=NA&amp;VAR:P=4410.880000&amp;VAR:V=18.878504&amp;VAR:","null=.html"}</definedName>
    <definedName name="_1172__FDSAUDITLINK__" localSheetId="3" hidden="1">{"fdsup://directions/FAT%20Viewer?VAR:PED=2005&amp;VAR:AUDIT_MODE=SUMMARY&amp;VAR:PERIOD=CY&amp;VAR:AUDIT_ID=186748&amp;VAR:DATE=20050809&amp;action=UPDATE&amp;creator=factset&amp;DOC_NAME=FAT:FMA_audit_SUMMARY.fat&amp;DISPLAY_STRING=Display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Mean&amp;VAR:CHGPERIOD=NA&amp;VAR:FQLFORMULA=FMA_PE&amp;VAR:CURRENCY=NA&amp;VAR:P=4410.880000&amp;VAR:V=18.878504&amp;VAR:","null=.html"}</definedName>
    <definedName name="_1172__FDSAUDITLINK__" localSheetId="4" hidden="1">{"fdsup://directions/FAT%20Viewer?VAR:PED=2005&amp;VAR:AUDIT_MODE=SUMMARY&amp;VAR:PERIOD=CY&amp;VAR:AUDIT_ID=186748&amp;VAR:DATE=20050809&amp;action=UPDATE&amp;creator=factset&amp;DOC_NAME=FAT:FMA_audit_SUMMARY.fat&amp;DISPLAY_STRING=Display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Mean&amp;VAR:CHGPERIOD=NA&amp;VAR:FQLFORMULA=FMA_PE&amp;VAR:CURRENCY=NA&amp;VAR:P=4410.880000&amp;VAR:V=18.878504&amp;VAR:","null=.html"}</definedName>
    <definedName name="_1172__FDSAUDITLINK__" hidden="1">{"fdsup://directions/FAT%20Viewer?VAR:PED=2005&amp;VAR:AUDIT_MODE=SUMMARY&amp;VAR:PERIOD=CY&amp;VAR:AUDIT_ID=186748&amp;VAR:DATE=20050809&amp;action=UPDATE&amp;creator=factset&amp;DOC_NAME=FAT:FMA_audit_SUMMARY.fat&amp;DISPLAY_STRING=Display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Mean&amp;VAR:CHGPERIOD=NA&amp;VAR:FQLFORMULA=FMA_PE&amp;VAR:CURRENCY=NA&amp;VAR:P=4410.880000&amp;VAR:V=18.878504&amp;VAR:","null=.html"}</definedName>
    <definedName name="_1173__FDSAUDITLINK__" localSheetId="2" hidden="1">{"fdsup://directions/FAT%20Viewer?VAR:PED=2005&amp;VAR:AUDIT_MODE=SUMMARY&amp;VAR:PERIOD=CY&amp;VAR:AUDIT_ID=186748&amp;VAR:DATE=20050808&amp;action=UPDATE&amp;creator=factset&amp;DOC_NAME=FAT:FMA_audit_SUMMARY.fat&amp;DISPLAY_STRING=Display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Mean&amp;VAR:CHGPERIOD=NA&amp;VAR:FQLFORMULA=FMA_PE&amp;VAR:CURRENCY=NA&amp;VAR:P=4401.107000&amp;VAR:V=18.900707&amp;VAR:","null=.html"}</definedName>
    <definedName name="_1173__FDSAUDITLINK__" localSheetId="3" hidden="1">{"fdsup://directions/FAT%20Viewer?VAR:PED=2005&amp;VAR:AUDIT_MODE=SUMMARY&amp;VAR:PERIOD=CY&amp;VAR:AUDIT_ID=186748&amp;VAR:DATE=20050808&amp;action=UPDATE&amp;creator=factset&amp;DOC_NAME=FAT:FMA_audit_SUMMARY.fat&amp;DISPLAY_STRING=Display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Mean&amp;VAR:CHGPERIOD=NA&amp;VAR:FQLFORMULA=FMA_PE&amp;VAR:CURRENCY=NA&amp;VAR:P=4401.107000&amp;VAR:V=18.900707&amp;VAR:","null=.html"}</definedName>
    <definedName name="_1173__FDSAUDITLINK__" localSheetId="4" hidden="1">{"fdsup://directions/FAT%20Viewer?VAR:PED=2005&amp;VAR:AUDIT_MODE=SUMMARY&amp;VAR:PERIOD=CY&amp;VAR:AUDIT_ID=186748&amp;VAR:DATE=20050808&amp;action=UPDATE&amp;creator=factset&amp;DOC_NAME=FAT:FMA_audit_SUMMARY.fat&amp;DISPLAY_STRING=Display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Mean&amp;VAR:CHGPERIOD=NA&amp;VAR:FQLFORMULA=FMA_PE&amp;VAR:CURRENCY=NA&amp;VAR:P=4401.107000&amp;VAR:V=18.900707&amp;VAR:","null=.html"}</definedName>
    <definedName name="_1173__FDSAUDITLINK__" hidden="1">{"fdsup://directions/FAT%20Viewer?VAR:PED=2005&amp;VAR:AUDIT_MODE=SUMMARY&amp;VAR:PERIOD=CY&amp;VAR:AUDIT_ID=186748&amp;VAR:DATE=20050808&amp;action=UPDATE&amp;creator=factset&amp;DOC_NAME=FAT:FMA_audit_SUMMARY.fat&amp;DISPLAY_STRING=Display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Mean&amp;VAR:CHGPERIOD=NA&amp;VAR:FQLFORMULA=FMA_PE&amp;VAR:CURRENCY=NA&amp;VAR:P=4401.107000&amp;VAR:V=18.900707&amp;VAR:","null=.html"}</definedName>
    <definedName name="_1174__FDSAUDITLINK__" localSheetId="2" hidden="1">{"fdsup://directions/FAT%20Viewer?VAR:PED=2005&amp;VAR:AUDIT_MODE=SUMMARY&amp;VAR:PERIOD=CY&amp;VAR:AUDIT_ID=186748&amp;VAR:DATE=20050805&amp;action=UPDATE&amp;creator=factset&amp;DOC_NAME=FAT:FMA_audit_SUMMARY.fat&amp;DISPLAY_STRING=Display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Mean&amp;VAR:CHGPERIOD=NA&amp;VAR:FQLFORMULA=FMA_PE&amp;VAR:CURRENCY=NA&amp;VAR:P=4370.725000&amp;VAR:V=18.811930&amp;VAR:","null=.html"}</definedName>
    <definedName name="_1174__FDSAUDITLINK__" localSheetId="3" hidden="1">{"fdsup://directions/FAT%20Viewer?VAR:PED=2005&amp;VAR:AUDIT_MODE=SUMMARY&amp;VAR:PERIOD=CY&amp;VAR:AUDIT_ID=186748&amp;VAR:DATE=20050805&amp;action=UPDATE&amp;creator=factset&amp;DOC_NAME=FAT:FMA_audit_SUMMARY.fat&amp;DISPLAY_STRING=Display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Mean&amp;VAR:CHGPERIOD=NA&amp;VAR:FQLFORMULA=FMA_PE&amp;VAR:CURRENCY=NA&amp;VAR:P=4370.725000&amp;VAR:V=18.811930&amp;VAR:","null=.html"}</definedName>
    <definedName name="_1174__FDSAUDITLINK__" localSheetId="4" hidden="1">{"fdsup://directions/FAT%20Viewer?VAR:PED=2005&amp;VAR:AUDIT_MODE=SUMMARY&amp;VAR:PERIOD=CY&amp;VAR:AUDIT_ID=186748&amp;VAR:DATE=20050805&amp;action=UPDATE&amp;creator=factset&amp;DOC_NAME=FAT:FMA_audit_SUMMARY.fat&amp;DISPLAY_STRING=Display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Mean&amp;VAR:CHGPERIOD=NA&amp;VAR:FQLFORMULA=FMA_PE&amp;VAR:CURRENCY=NA&amp;VAR:P=4370.725000&amp;VAR:V=18.811930&amp;VAR:","null=.html"}</definedName>
    <definedName name="_1174__FDSAUDITLINK__" hidden="1">{"fdsup://directions/FAT%20Viewer?VAR:PED=2005&amp;VAR:AUDIT_MODE=SUMMARY&amp;VAR:PERIOD=CY&amp;VAR:AUDIT_ID=186748&amp;VAR:DATE=20050805&amp;action=UPDATE&amp;creator=factset&amp;DOC_NAME=FAT:FMA_audit_SUMMARY.fat&amp;DISPLAY_STRING=Display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Mean&amp;VAR:CHGPERIOD=NA&amp;VAR:FQLFORMULA=FMA_PE&amp;VAR:CURRENCY=NA&amp;VAR:P=4370.725000&amp;VAR:V=18.811930&amp;VAR:","null=.html"}</definedName>
    <definedName name="_1175__FDSAUDITLINK__" localSheetId="2" hidden="1">{"fdsup://directions/FAT%20Viewer?VAR:PED=2005&amp;VAR:AUDIT_MODE=SUMMARY&amp;VAR:PERIOD=CY&amp;VAR:AUDIT_ID=186748&amp;VAR:DATE=20050804&amp;action=UPDATE&amp;creator=factset&amp;DOC_NAME=FAT:FMA_audit_SUMMARY.fat&amp;DISPLAY_STRING=Display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Mean&amp;VAR:CHGPERIOD=NA&amp;VAR:FQLFORMULA=FMA_PE&amp;VAR:CURRENCY=NA&amp;VAR:P=4368.203000&amp;VAR:V=18.792400&amp;VAR:","null=.html"}</definedName>
    <definedName name="_1175__FDSAUDITLINK__" localSheetId="3" hidden="1">{"fdsup://directions/FAT%20Viewer?VAR:PED=2005&amp;VAR:AUDIT_MODE=SUMMARY&amp;VAR:PERIOD=CY&amp;VAR:AUDIT_ID=186748&amp;VAR:DATE=20050804&amp;action=UPDATE&amp;creator=factset&amp;DOC_NAME=FAT:FMA_audit_SUMMARY.fat&amp;DISPLAY_STRING=Display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Mean&amp;VAR:CHGPERIOD=NA&amp;VAR:FQLFORMULA=FMA_PE&amp;VAR:CURRENCY=NA&amp;VAR:P=4368.203000&amp;VAR:V=18.792400&amp;VAR:","null=.html"}</definedName>
    <definedName name="_1175__FDSAUDITLINK__" localSheetId="4" hidden="1">{"fdsup://directions/FAT%20Viewer?VAR:PED=2005&amp;VAR:AUDIT_MODE=SUMMARY&amp;VAR:PERIOD=CY&amp;VAR:AUDIT_ID=186748&amp;VAR:DATE=20050804&amp;action=UPDATE&amp;creator=factset&amp;DOC_NAME=FAT:FMA_audit_SUMMARY.fat&amp;DISPLAY_STRING=Display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Mean&amp;VAR:CHGPERIOD=NA&amp;VAR:FQLFORMULA=FMA_PE&amp;VAR:CURRENCY=NA&amp;VAR:P=4368.203000&amp;VAR:V=18.792400&amp;VAR:","null=.html"}</definedName>
    <definedName name="_1175__FDSAUDITLINK__" hidden="1">{"fdsup://directions/FAT%20Viewer?VAR:PED=2005&amp;VAR:AUDIT_MODE=SUMMARY&amp;VAR:PERIOD=CY&amp;VAR:AUDIT_ID=186748&amp;VAR:DATE=20050804&amp;action=UPDATE&amp;creator=factset&amp;DOC_NAME=FAT:FMA_audit_SUMMARY.fat&amp;DISPLAY_STRING=Display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Mean&amp;VAR:CHGPERIOD=NA&amp;VAR:FQLFORMULA=FMA_PE&amp;VAR:CURRENCY=NA&amp;VAR:P=4368.203000&amp;VAR:V=18.792400&amp;VAR:","null=.html"}</definedName>
    <definedName name="_1176__FDSAUDITLINK__" localSheetId="2" hidden="1">{"fdsup://directions/FAT%20Viewer?VAR:PED=2005&amp;VAR:AUDIT_MODE=SUMMARY&amp;VAR:PERIOD=CY&amp;VAR:AUDIT_ID=186748&amp;VAR:DATE=20050803&amp;action=UPDATE&amp;creator=factset&amp;DOC_NAME=FAT:FMA_audit_SUMMARY.fat&amp;DISPLAY_STRING=Display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Mean&amp;VAR:CHGPERIOD=NA&amp;VAR:FQLFORMULA=FMA_PE&amp;VAR:CURRENCY=NA&amp;VAR:P=4362.500000&amp;VAR:V=18.758997&amp;VAR:","null=.html"}</definedName>
    <definedName name="_1176__FDSAUDITLINK__" localSheetId="3" hidden="1">{"fdsup://directions/FAT%20Viewer?VAR:PED=2005&amp;VAR:AUDIT_MODE=SUMMARY&amp;VAR:PERIOD=CY&amp;VAR:AUDIT_ID=186748&amp;VAR:DATE=20050803&amp;action=UPDATE&amp;creator=factset&amp;DOC_NAME=FAT:FMA_audit_SUMMARY.fat&amp;DISPLAY_STRING=Display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Mean&amp;VAR:CHGPERIOD=NA&amp;VAR:FQLFORMULA=FMA_PE&amp;VAR:CURRENCY=NA&amp;VAR:P=4362.500000&amp;VAR:V=18.758997&amp;VAR:","null=.html"}</definedName>
    <definedName name="_1176__FDSAUDITLINK__" localSheetId="4" hidden="1">{"fdsup://directions/FAT%20Viewer?VAR:PED=2005&amp;VAR:AUDIT_MODE=SUMMARY&amp;VAR:PERIOD=CY&amp;VAR:AUDIT_ID=186748&amp;VAR:DATE=20050803&amp;action=UPDATE&amp;creator=factset&amp;DOC_NAME=FAT:FMA_audit_SUMMARY.fat&amp;DISPLAY_STRING=Display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Mean&amp;VAR:CHGPERIOD=NA&amp;VAR:FQLFORMULA=FMA_PE&amp;VAR:CURRENCY=NA&amp;VAR:P=4362.500000&amp;VAR:V=18.758997&amp;VAR:","null=.html"}</definedName>
    <definedName name="_1176__FDSAUDITLINK__" hidden="1">{"fdsup://directions/FAT%20Viewer?VAR:PED=2005&amp;VAR:AUDIT_MODE=SUMMARY&amp;VAR:PERIOD=CY&amp;VAR:AUDIT_ID=186748&amp;VAR:DATE=20050803&amp;action=UPDATE&amp;creator=factset&amp;DOC_NAME=FAT:FMA_audit_SUMMARY.fat&amp;DISPLAY_STRING=Display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Mean&amp;VAR:CHGPERIOD=NA&amp;VAR:FQLFORMULA=FMA_PE&amp;VAR:CURRENCY=NA&amp;VAR:P=4362.500000&amp;VAR:V=18.758997&amp;VAR:","null=.html"}</definedName>
    <definedName name="_1177__FDSAUDITLINK__" localSheetId="2" hidden="1">{"fdsup://directions/FAT%20Viewer?VAR:PED=2005&amp;VAR:AUDIT_MODE=SUMMARY&amp;VAR:PERIOD=CY&amp;VAR:AUDIT_ID=186748&amp;VAR:DATE=20050802&amp;action=UPDATE&amp;creator=factset&amp;DOC_NAME=FAT:FMA_audit_SUMMARY.fat&amp;DISPLAY_STRING=Display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Mean&amp;VAR:CHGPERIOD=NA&amp;VAR:FQLFORMULA=FMA_PE&amp;VAR:CURRENCY=NA&amp;VAR:P=4378.696000&amp;VAR:V=18.823664&amp;VAR:","null=.html"}</definedName>
    <definedName name="_1177__FDSAUDITLINK__" localSheetId="3" hidden="1">{"fdsup://directions/FAT%20Viewer?VAR:PED=2005&amp;VAR:AUDIT_MODE=SUMMARY&amp;VAR:PERIOD=CY&amp;VAR:AUDIT_ID=186748&amp;VAR:DATE=20050802&amp;action=UPDATE&amp;creator=factset&amp;DOC_NAME=FAT:FMA_audit_SUMMARY.fat&amp;DISPLAY_STRING=Display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Mean&amp;VAR:CHGPERIOD=NA&amp;VAR:FQLFORMULA=FMA_PE&amp;VAR:CURRENCY=NA&amp;VAR:P=4378.696000&amp;VAR:V=18.823664&amp;VAR:","null=.html"}</definedName>
    <definedName name="_1177__FDSAUDITLINK__" localSheetId="4" hidden="1">{"fdsup://directions/FAT%20Viewer?VAR:PED=2005&amp;VAR:AUDIT_MODE=SUMMARY&amp;VAR:PERIOD=CY&amp;VAR:AUDIT_ID=186748&amp;VAR:DATE=20050802&amp;action=UPDATE&amp;creator=factset&amp;DOC_NAME=FAT:FMA_audit_SUMMARY.fat&amp;DISPLAY_STRING=Display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Mean&amp;VAR:CHGPERIOD=NA&amp;VAR:FQLFORMULA=FMA_PE&amp;VAR:CURRENCY=NA&amp;VAR:P=4378.696000&amp;VAR:V=18.823664&amp;VAR:","null=.html"}</definedName>
    <definedName name="_1177__FDSAUDITLINK__" hidden="1">{"fdsup://directions/FAT%20Viewer?VAR:PED=2005&amp;VAR:AUDIT_MODE=SUMMARY&amp;VAR:PERIOD=CY&amp;VAR:AUDIT_ID=186748&amp;VAR:DATE=20050802&amp;action=UPDATE&amp;creator=factset&amp;DOC_NAME=FAT:FMA_audit_SUMMARY.fat&amp;DISPLAY_STRING=Display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Mean&amp;VAR:CHGPERIOD=NA&amp;VAR:FQLFORMULA=FMA_PE&amp;VAR:CURRENCY=NA&amp;VAR:P=4378.696000&amp;VAR:V=18.823664&amp;VAR:","null=.html"}</definedName>
    <definedName name="_1178__FDSAUDITLINK__" localSheetId="2" hidden="1">{"fdsup://directions/FAT%20Viewer?VAR:PED=2005&amp;VAR:AUDIT_MODE=SUMMARY&amp;VAR:PERIOD=CY&amp;VAR:AUDIT_ID=186748&amp;VAR:DATE=20050801&amp;action=UPDATE&amp;creator=factset&amp;DOC_NAME=FAT:FMA_audit_SUMMARY.fat&amp;DISPLAY_STRING=Display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Mean&amp;VAR:CHGPERIOD=NA&amp;VAR:FQLFORMULA=FMA_PE&amp;VAR:CURRENCY=NA&amp;VAR:P=4371.602000&amp;VAR:V=18.819885&amp;VAR:","null=.html"}</definedName>
    <definedName name="_1178__FDSAUDITLINK__" localSheetId="3" hidden="1">{"fdsup://directions/FAT%20Viewer?VAR:PED=2005&amp;VAR:AUDIT_MODE=SUMMARY&amp;VAR:PERIOD=CY&amp;VAR:AUDIT_ID=186748&amp;VAR:DATE=20050801&amp;action=UPDATE&amp;creator=factset&amp;DOC_NAME=FAT:FMA_audit_SUMMARY.fat&amp;DISPLAY_STRING=Display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Mean&amp;VAR:CHGPERIOD=NA&amp;VAR:FQLFORMULA=FMA_PE&amp;VAR:CURRENCY=NA&amp;VAR:P=4371.602000&amp;VAR:V=18.819885&amp;VAR:","null=.html"}</definedName>
    <definedName name="_1178__FDSAUDITLINK__" localSheetId="4" hidden="1">{"fdsup://directions/FAT%20Viewer?VAR:PED=2005&amp;VAR:AUDIT_MODE=SUMMARY&amp;VAR:PERIOD=CY&amp;VAR:AUDIT_ID=186748&amp;VAR:DATE=20050801&amp;action=UPDATE&amp;creator=factset&amp;DOC_NAME=FAT:FMA_audit_SUMMARY.fat&amp;DISPLAY_STRING=Display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Mean&amp;VAR:CHGPERIOD=NA&amp;VAR:FQLFORMULA=FMA_PE&amp;VAR:CURRENCY=NA&amp;VAR:P=4371.602000&amp;VAR:V=18.819885&amp;VAR:","null=.html"}</definedName>
    <definedName name="_1178__FDSAUDITLINK__" hidden="1">{"fdsup://directions/FAT%20Viewer?VAR:PED=2005&amp;VAR:AUDIT_MODE=SUMMARY&amp;VAR:PERIOD=CY&amp;VAR:AUDIT_ID=186748&amp;VAR:DATE=20050801&amp;action=UPDATE&amp;creator=factset&amp;DOC_NAME=FAT:FMA_audit_SUMMARY.fat&amp;DISPLAY_STRING=Display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Mean&amp;VAR:CHGPERIOD=NA&amp;VAR:FQLFORMULA=FMA_PE&amp;VAR:CURRENCY=NA&amp;VAR:P=4371.602000&amp;VAR:V=18.819885&amp;VAR:","null=.html"}</definedName>
    <definedName name="_1179__FDSAUDITLINK__" localSheetId="2" hidden="1">{"fdsup://directions/FAT%20Viewer?VAR:PED=2005&amp;VAR:AUDIT_MODE=SUMMARY&amp;VAR:PERIOD=CY&amp;VAR:AUDIT_ID=186748&amp;VAR:DATE=20050729&amp;action=UPDATE&amp;creator=factset&amp;DOC_NAME=FAT:FMA_audit_SUMMARY.fat&amp;DISPLAY_STRING=Display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Mean&amp;VAR:CHGPERIOD=NA&amp;VAR:FQLFORMULA=FMA_PE&amp;VAR:CURRENCY=NA&amp;VAR:P=4381.997000&amp;VAR:V=18.877316&amp;VAR:","null=.html"}</definedName>
    <definedName name="_1179__FDSAUDITLINK__" localSheetId="3" hidden="1">{"fdsup://directions/FAT%20Viewer?VAR:PED=2005&amp;VAR:AUDIT_MODE=SUMMARY&amp;VAR:PERIOD=CY&amp;VAR:AUDIT_ID=186748&amp;VAR:DATE=20050729&amp;action=UPDATE&amp;creator=factset&amp;DOC_NAME=FAT:FMA_audit_SUMMARY.fat&amp;DISPLAY_STRING=Display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Mean&amp;VAR:CHGPERIOD=NA&amp;VAR:FQLFORMULA=FMA_PE&amp;VAR:CURRENCY=NA&amp;VAR:P=4381.997000&amp;VAR:V=18.877316&amp;VAR:","null=.html"}</definedName>
    <definedName name="_1179__FDSAUDITLINK__" localSheetId="4" hidden="1">{"fdsup://directions/FAT%20Viewer?VAR:PED=2005&amp;VAR:AUDIT_MODE=SUMMARY&amp;VAR:PERIOD=CY&amp;VAR:AUDIT_ID=186748&amp;VAR:DATE=20050729&amp;action=UPDATE&amp;creator=factset&amp;DOC_NAME=FAT:FMA_audit_SUMMARY.fat&amp;DISPLAY_STRING=Display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Mean&amp;VAR:CHGPERIOD=NA&amp;VAR:FQLFORMULA=FMA_PE&amp;VAR:CURRENCY=NA&amp;VAR:P=4381.997000&amp;VAR:V=18.877316&amp;VAR:","null=.html"}</definedName>
    <definedName name="_1179__FDSAUDITLINK__" hidden="1">{"fdsup://directions/FAT%20Viewer?VAR:PED=2005&amp;VAR:AUDIT_MODE=SUMMARY&amp;VAR:PERIOD=CY&amp;VAR:AUDIT_ID=186748&amp;VAR:DATE=20050729&amp;action=UPDATE&amp;creator=factset&amp;DOC_NAME=FAT:FMA_audit_SUMMARY.fat&amp;DISPLAY_STRING=Display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Mean&amp;VAR:CHGPERIOD=NA&amp;VAR:FQLFORMULA=FMA_PE&amp;VAR:CURRENCY=NA&amp;VAR:P=4381.997000&amp;VAR:V=18.877316&amp;VAR:","null=.html"}</definedName>
    <definedName name="_11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11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11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11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1180__FDSAUDITLINK__" localSheetId="2" hidden="1">{"fdsup://directions/FAT%20Viewer?VAR:PED=2005&amp;VAR:AUDIT_MODE=SUMMARY&amp;VAR:PERIOD=CY&amp;VAR:AUDIT_ID=186748&amp;VAR:DATE=20050728&amp;action=UPDATE&amp;creator=factset&amp;DOC_NAME=FAT:FMA_audit_SUMMARY.fat&amp;DISPLAY_STRING=Display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Mean&amp;VAR:CHGPERIOD=NA&amp;VAR:FQLFORMULA=FMA_PE&amp;VAR:CURRENCY=NA&amp;VAR:P=4360.773000&amp;VAR:V=18.714493&amp;VAR:","null=.html"}</definedName>
    <definedName name="_1180__FDSAUDITLINK__" localSheetId="3" hidden="1">{"fdsup://directions/FAT%20Viewer?VAR:PED=2005&amp;VAR:AUDIT_MODE=SUMMARY&amp;VAR:PERIOD=CY&amp;VAR:AUDIT_ID=186748&amp;VAR:DATE=20050728&amp;action=UPDATE&amp;creator=factset&amp;DOC_NAME=FAT:FMA_audit_SUMMARY.fat&amp;DISPLAY_STRING=Display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Mean&amp;VAR:CHGPERIOD=NA&amp;VAR:FQLFORMULA=FMA_PE&amp;VAR:CURRENCY=NA&amp;VAR:P=4360.773000&amp;VAR:V=18.714493&amp;VAR:","null=.html"}</definedName>
    <definedName name="_1180__FDSAUDITLINK__" localSheetId="4" hidden="1">{"fdsup://directions/FAT%20Viewer?VAR:PED=2005&amp;VAR:AUDIT_MODE=SUMMARY&amp;VAR:PERIOD=CY&amp;VAR:AUDIT_ID=186748&amp;VAR:DATE=20050728&amp;action=UPDATE&amp;creator=factset&amp;DOC_NAME=FAT:FMA_audit_SUMMARY.fat&amp;DISPLAY_STRING=Display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Mean&amp;VAR:CHGPERIOD=NA&amp;VAR:FQLFORMULA=FMA_PE&amp;VAR:CURRENCY=NA&amp;VAR:P=4360.773000&amp;VAR:V=18.714493&amp;VAR:","null=.html"}</definedName>
    <definedName name="_1180__FDSAUDITLINK__" hidden="1">{"fdsup://directions/FAT%20Viewer?VAR:PED=2005&amp;VAR:AUDIT_MODE=SUMMARY&amp;VAR:PERIOD=CY&amp;VAR:AUDIT_ID=186748&amp;VAR:DATE=20050728&amp;action=UPDATE&amp;creator=factset&amp;DOC_NAME=FAT:FMA_audit_SUMMARY.fat&amp;DISPLAY_STRING=Display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Mean&amp;VAR:CHGPERIOD=NA&amp;VAR:FQLFORMULA=FMA_PE&amp;VAR:CURRENCY=NA&amp;VAR:P=4360.773000&amp;VAR:V=18.714493&amp;VAR:","null=.html"}</definedName>
    <definedName name="_1181__FDSAUDITLINK__" localSheetId="2" hidden="1">{"fdsup://directions/FAT%20Viewer?VAR:PED=2005&amp;VAR:AUDIT_MODE=SUMMARY&amp;VAR:PERIOD=CY&amp;VAR:AUDIT_ID=186748&amp;VAR:DATE=20050727&amp;action=UPDATE&amp;creator=factset&amp;DOC_NAME=FAT:FMA_audit_SUMMARY.fat&amp;DISPLAY_STRING=Display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Mean&amp;VAR:CHGPERIOD=NA&amp;VAR:FQLFORMULA=FMA_PE&amp;VAR:CURRENCY=NA&amp;VAR:P=4379.263000&amp;VAR:V=18.792738&amp;VAR:","null=.html"}</definedName>
    <definedName name="_1181__FDSAUDITLINK__" localSheetId="3" hidden="1">{"fdsup://directions/FAT%20Viewer?VAR:PED=2005&amp;VAR:AUDIT_MODE=SUMMARY&amp;VAR:PERIOD=CY&amp;VAR:AUDIT_ID=186748&amp;VAR:DATE=20050727&amp;action=UPDATE&amp;creator=factset&amp;DOC_NAME=FAT:FMA_audit_SUMMARY.fat&amp;DISPLAY_STRING=Display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Mean&amp;VAR:CHGPERIOD=NA&amp;VAR:FQLFORMULA=FMA_PE&amp;VAR:CURRENCY=NA&amp;VAR:P=4379.263000&amp;VAR:V=18.792738&amp;VAR:","null=.html"}</definedName>
    <definedName name="_1181__FDSAUDITLINK__" localSheetId="4" hidden="1">{"fdsup://directions/FAT%20Viewer?VAR:PED=2005&amp;VAR:AUDIT_MODE=SUMMARY&amp;VAR:PERIOD=CY&amp;VAR:AUDIT_ID=186748&amp;VAR:DATE=20050727&amp;action=UPDATE&amp;creator=factset&amp;DOC_NAME=FAT:FMA_audit_SUMMARY.fat&amp;DISPLAY_STRING=Display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Mean&amp;VAR:CHGPERIOD=NA&amp;VAR:FQLFORMULA=FMA_PE&amp;VAR:CURRENCY=NA&amp;VAR:P=4379.263000&amp;VAR:V=18.792738&amp;VAR:","null=.html"}</definedName>
    <definedName name="_1181__FDSAUDITLINK__" hidden="1">{"fdsup://directions/FAT%20Viewer?VAR:PED=2005&amp;VAR:AUDIT_MODE=SUMMARY&amp;VAR:PERIOD=CY&amp;VAR:AUDIT_ID=186748&amp;VAR:DATE=20050727&amp;action=UPDATE&amp;creator=factset&amp;DOC_NAME=FAT:FMA_audit_SUMMARY.fat&amp;DISPLAY_STRING=Display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Mean&amp;VAR:CHGPERIOD=NA&amp;VAR:FQLFORMULA=FMA_PE&amp;VAR:CURRENCY=NA&amp;VAR:P=4379.263000&amp;VAR:V=18.792738&amp;VAR:","null=.html"}</definedName>
    <definedName name="_1182__FDSAUDITLINK__" localSheetId="2" hidden="1">{"fdsup://directions/FAT%20Viewer?VAR:PED=2005&amp;VAR:AUDIT_MODE=SUMMARY&amp;VAR:PERIOD=CY&amp;VAR:AUDIT_ID=186748&amp;VAR:DATE=20050726&amp;action=UPDATE&amp;creator=factset&amp;DOC_NAME=FAT:FMA_audit_SUMMARY.fat&amp;DISPLAY_STRING=Display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Mean&amp;VAR:CHGPERIOD=NA&amp;VAR:FQLFORMULA=FMA_PE&amp;VAR:CURRENCY=NA&amp;VAR:P=4372.663000&amp;VAR:V=18.785873&amp;VAR:","null=.html"}</definedName>
    <definedName name="_1182__FDSAUDITLINK__" localSheetId="3" hidden="1">{"fdsup://directions/FAT%20Viewer?VAR:PED=2005&amp;VAR:AUDIT_MODE=SUMMARY&amp;VAR:PERIOD=CY&amp;VAR:AUDIT_ID=186748&amp;VAR:DATE=20050726&amp;action=UPDATE&amp;creator=factset&amp;DOC_NAME=FAT:FMA_audit_SUMMARY.fat&amp;DISPLAY_STRING=Display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Mean&amp;VAR:CHGPERIOD=NA&amp;VAR:FQLFORMULA=FMA_PE&amp;VAR:CURRENCY=NA&amp;VAR:P=4372.663000&amp;VAR:V=18.785873&amp;VAR:","null=.html"}</definedName>
    <definedName name="_1182__FDSAUDITLINK__" localSheetId="4" hidden="1">{"fdsup://directions/FAT%20Viewer?VAR:PED=2005&amp;VAR:AUDIT_MODE=SUMMARY&amp;VAR:PERIOD=CY&amp;VAR:AUDIT_ID=186748&amp;VAR:DATE=20050726&amp;action=UPDATE&amp;creator=factset&amp;DOC_NAME=FAT:FMA_audit_SUMMARY.fat&amp;DISPLAY_STRING=Display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Mean&amp;VAR:CHGPERIOD=NA&amp;VAR:FQLFORMULA=FMA_PE&amp;VAR:CURRENCY=NA&amp;VAR:P=4372.663000&amp;VAR:V=18.785873&amp;VAR:","null=.html"}</definedName>
    <definedName name="_1182__FDSAUDITLINK__" hidden="1">{"fdsup://directions/FAT%20Viewer?VAR:PED=2005&amp;VAR:AUDIT_MODE=SUMMARY&amp;VAR:PERIOD=CY&amp;VAR:AUDIT_ID=186748&amp;VAR:DATE=20050726&amp;action=UPDATE&amp;creator=factset&amp;DOC_NAME=FAT:FMA_audit_SUMMARY.fat&amp;DISPLAY_STRING=Display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Mean&amp;VAR:CHGPERIOD=NA&amp;VAR:FQLFORMULA=FMA_PE&amp;VAR:CURRENCY=NA&amp;VAR:P=4372.663000&amp;VAR:V=18.785873&amp;VAR:","null=.html"}</definedName>
    <definedName name="_1183__FDSAUDITLINK__" localSheetId="2" hidden="1">{"fdsup://directions/FAT%20Viewer?VAR:PED=2005&amp;VAR:AUDIT_MODE=SUMMARY&amp;VAR:PERIOD=CY&amp;VAR:AUDIT_ID=186748&amp;VAR:DATE=20050725&amp;action=UPDATE&amp;creator=factset&amp;DOC_NAME=FAT:FMA_audit_SUMMARY.fat&amp;DISPLAY_STRING=Display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Mean&amp;VAR:CHGPERIOD=NA&amp;VAR:FQLFORMULA=FMA_PE&amp;VAR:CURRENCY=NA&amp;VAR:P=4370.676000&amp;VAR:V=18.866096&amp;VAR:","null=.html"}</definedName>
    <definedName name="_1183__FDSAUDITLINK__" localSheetId="3" hidden="1">{"fdsup://directions/FAT%20Viewer?VAR:PED=2005&amp;VAR:AUDIT_MODE=SUMMARY&amp;VAR:PERIOD=CY&amp;VAR:AUDIT_ID=186748&amp;VAR:DATE=20050725&amp;action=UPDATE&amp;creator=factset&amp;DOC_NAME=FAT:FMA_audit_SUMMARY.fat&amp;DISPLAY_STRING=Display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Mean&amp;VAR:CHGPERIOD=NA&amp;VAR:FQLFORMULA=FMA_PE&amp;VAR:CURRENCY=NA&amp;VAR:P=4370.676000&amp;VAR:V=18.866096&amp;VAR:","null=.html"}</definedName>
    <definedName name="_1183__FDSAUDITLINK__" localSheetId="4" hidden="1">{"fdsup://directions/FAT%20Viewer?VAR:PED=2005&amp;VAR:AUDIT_MODE=SUMMARY&amp;VAR:PERIOD=CY&amp;VAR:AUDIT_ID=186748&amp;VAR:DATE=20050725&amp;action=UPDATE&amp;creator=factset&amp;DOC_NAME=FAT:FMA_audit_SUMMARY.fat&amp;DISPLAY_STRING=Display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Mean&amp;VAR:CHGPERIOD=NA&amp;VAR:FQLFORMULA=FMA_PE&amp;VAR:CURRENCY=NA&amp;VAR:P=4370.676000&amp;VAR:V=18.866096&amp;VAR:","null=.html"}</definedName>
    <definedName name="_1183__FDSAUDITLINK__" hidden="1">{"fdsup://directions/FAT%20Viewer?VAR:PED=2005&amp;VAR:AUDIT_MODE=SUMMARY&amp;VAR:PERIOD=CY&amp;VAR:AUDIT_ID=186748&amp;VAR:DATE=20050725&amp;action=UPDATE&amp;creator=factset&amp;DOC_NAME=FAT:FMA_audit_SUMMARY.fat&amp;DISPLAY_STRING=Display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Mean&amp;VAR:CHGPERIOD=NA&amp;VAR:FQLFORMULA=FMA_PE&amp;VAR:CURRENCY=NA&amp;VAR:P=4370.676000&amp;VAR:V=18.866096&amp;VAR:","null=.html"}</definedName>
    <definedName name="_1184__FDSAUDITLINK__" localSheetId="2" hidden="1">{"fdsup://directions/FAT%20Viewer?VAR:PED=2005&amp;VAR:AUDIT_MODE=SUMMARY&amp;VAR:PERIOD=CY&amp;VAR:AUDIT_ID=186748&amp;VAR:DATE=20050722&amp;action=UPDATE&amp;creator=factset&amp;DOC_NAME=FAT:FMA_audit_SUMMARY.fat&amp;DISPLAY_STRING=Display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Mean&amp;VAR:CHGPERIOD=NA&amp;VAR:FQLFORMULA=FMA_PE&amp;VAR:CURRENCY=NA&amp;VAR:P=4362.427000&amp;VAR:V=18.809479&amp;VAR:","null=.html"}</definedName>
    <definedName name="_1184__FDSAUDITLINK__" localSheetId="3" hidden="1">{"fdsup://directions/FAT%20Viewer?VAR:PED=2005&amp;VAR:AUDIT_MODE=SUMMARY&amp;VAR:PERIOD=CY&amp;VAR:AUDIT_ID=186748&amp;VAR:DATE=20050722&amp;action=UPDATE&amp;creator=factset&amp;DOC_NAME=FAT:FMA_audit_SUMMARY.fat&amp;DISPLAY_STRING=Display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Mean&amp;VAR:CHGPERIOD=NA&amp;VAR:FQLFORMULA=FMA_PE&amp;VAR:CURRENCY=NA&amp;VAR:P=4362.427000&amp;VAR:V=18.809479&amp;VAR:","null=.html"}</definedName>
    <definedName name="_1184__FDSAUDITLINK__" localSheetId="4" hidden="1">{"fdsup://directions/FAT%20Viewer?VAR:PED=2005&amp;VAR:AUDIT_MODE=SUMMARY&amp;VAR:PERIOD=CY&amp;VAR:AUDIT_ID=186748&amp;VAR:DATE=20050722&amp;action=UPDATE&amp;creator=factset&amp;DOC_NAME=FAT:FMA_audit_SUMMARY.fat&amp;DISPLAY_STRING=Display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Mean&amp;VAR:CHGPERIOD=NA&amp;VAR:FQLFORMULA=FMA_PE&amp;VAR:CURRENCY=NA&amp;VAR:P=4362.427000&amp;VAR:V=18.809479&amp;VAR:","null=.html"}</definedName>
    <definedName name="_1184__FDSAUDITLINK__" hidden="1">{"fdsup://directions/FAT%20Viewer?VAR:PED=2005&amp;VAR:AUDIT_MODE=SUMMARY&amp;VAR:PERIOD=CY&amp;VAR:AUDIT_ID=186748&amp;VAR:DATE=20050722&amp;action=UPDATE&amp;creator=factset&amp;DOC_NAME=FAT:FMA_audit_SUMMARY.fat&amp;DISPLAY_STRING=Display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Mean&amp;VAR:CHGPERIOD=NA&amp;VAR:FQLFORMULA=FMA_PE&amp;VAR:CURRENCY=NA&amp;VAR:P=4362.427000&amp;VAR:V=18.809479&amp;VAR:","null=.html"}</definedName>
    <definedName name="_1185__FDSAUDITLINK__" localSheetId="2" hidden="1">{"fdsup://directions/FAT%20Viewer?VAR:PED=2005&amp;VAR:AUDIT_MODE=SUMMARY&amp;VAR:PERIOD=CY&amp;VAR:AUDIT_ID=186748&amp;VAR:DATE=20050721&amp;action=UPDATE&amp;creator=factset&amp;DOC_NAME=FAT:FMA_audit_SUMMARY.fat&amp;DISPLAY_STRING=Display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Mean&amp;VAR:CHGPERIOD=NA&amp;VAR:FQLFORMULA=FMA_PE&amp;VAR:CURRENCY=NA&amp;VAR:P=4334.655000&amp;VAR:V=18.762432&amp;VAR:","null=.html"}</definedName>
    <definedName name="_1185__FDSAUDITLINK__" localSheetId="3" hidden="1">{"fdsup://directions/FAT%20Viewer?VAR:PED=2005&amp;VAR:AUDIT_MODE=SUMMARY&amp;VAR:PERIOD=CY&amp;VAR:AUDIT_ID=186748&amp;VAR:DATE=20050721&amp;action=UPDATE&amp;creator=factset&amp;DOC_NAME=FAT:FMA_audit_SUMMARY.fat&amp;DISPLAY_STRING=Display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Mean&amp;VAR:CHGPERIOD=NA&amp;VAR:FQLFORMULA=FMA_PE&amp;VAR:CURRENCY=NA&amp;VAR:P=4334.655000&amp;VAR:V=18.762432&amp;VAR:","null=.html"}</definedName>
    <definedName name="_1185__FDSAUDITLINK__" localSheetId="4" hidden="1">{"fdsup://directions/FAT%20Viewer?VAR:PED=2005&amp;VAR:AUDIT_MODE=SUMMARY&amp;VAR:PERIOD=CY&amp;VAR:AUDIT_ID=186748&amp;VAR:DATE=20050721&amp;action=UPDATE&amp;creator=factset&amp;DOC_NAME=FAT:FMA_audit_SUMMARY.fat&amp;DISPLAY_STRING=Display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Mean&amp;VAR:CHGPERIOD=NA&amp;VAR:FQLFORMULA=FMA_PE&amp;VAR:CURRENCY=NA&amp;VAR:P=4334.655000&amp;VAR:V=18.762432&amp;VAR:","null=.html"}</definedName>
    <definedName name="_1185__FDSAUDITLINK__" hidden="1">{"fdsup://directions/FAT%20Viewer?VAR:PED=2005&amp;VAR:AUDIT_MODE=SUMMARY&amp;VAR:PERIOD=CY&amp;VAR:AUDIT_ID=186748&amp;VAR:DATE=20050721&amp;action=UPDATE&amp;creator=factset&amp;DOC_NAME=FAT:FMA_audit_SUMMARY.fat&amp;DISPLAY_STRING=Display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Mean&amp;VAR:CHGPERIOD=NA&amp;VAR:FQLFORMULA=FMA_PE&amp;VAR:CURRENCY=NA&amp;VAR:P=4334.655000&amp;VAR:V=18.762432&amp;VAR:","null=.html"}</definedName>
    <definedName name="_1186__FDSAUDITLINK__" localSheetId="2" hidden="1">{"fdsup://directions/FAT%20Viewer?VAR:PED=2005&amp;VAR:AUDIT_MODE=SUMMARY&amp;VAR:PERIOD=CY&amp;VAR:AUDIT_ID=186748&amp;VAR:DATE=20050720&amp;action=UPDATE&amp;creator=factset&amp;DOC_NAME=FAT:FMA_audit_SUMMARY.fat&amp;DISPLAY_STRING=Display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Mean&amp;VAR:CHGPERIOD=NA&amp;VAR:FQLFORMULA=FMA_PE&amp;VAR:CURRENCY=NA&amp;VAR:P=4293.192000&amp;VAR:V=18.668930&amp;VAR:","null=.html"}</definedName>
    <definedName name="_1186__FDSAUDITLINK__" localSheetId="3" hidden="1">{"fdsup://directions/FAT%20Viewer?VAR:PED=2005&amp;VAR:AUDIT_MODE=SUMMARY&amp;VAR:PERIOD=CY&amp;VAR:AUDIT_ID=186748&amp;VAR:DATE=20050720&amp;action=UPDATE&amp;creator=factset&amp;DOC_NAME=FAT:FMA_audit_SUMMARY.fat&amp;DISPLAY_STRING=Display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Mean&amp;VAR:CHGPERIOD=NA&amp;VAR:FQLFORMULA=FMA_PE&amp;VAR:CURRENCY=NA&amp;VAR:P=4293.192000&amp;VAR:V=18.668930&amp;VAR:","null=.html"}</definedName>
    <definedName name="_1186__FDSAUDITLINK__" localSheetId="4" hidden="1">{"fdsup://directions/FAT%20Viewer?VAR:PED=2005&amp;VAR:AUDIT_MODE=SUMMARY&amp;VAR:PERIOD=CY&amp;VAR:AUDIT_ID=186748&amp;VAR:DATE=20050720&amp;action=UPDATE&amp;creator=factset&amp;DOC_NAME=FAT:FMA_audit_SUMMARY.fat&amp;DISPLAY_STRING=Display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Mean&amp;VAR:CHGPERIOD=NA&amp;VAR:FQLFORMULA=FMA_PE&amp;VAR:CURRENCY=NA&amp;VAR:P=4293.192000&amp;VAR:V=18.668930&amp;VAR:","null=.html"}</definedName>
    <definedName name="_1186__FDSAUDITLINK__" hidden="1">{"fdsup://directions/FAT%20Viewer?VAR:PED=2005&amp;VAR:AUDIT_MODE=SUMMARY&amp;VAR:PERIOD=CY&amp;VAR:AUDIT_ID=186748&amp;VAR:DATE=20050720&amp;action=UPDATE&amp;creator=factset&amp;DOC_NAME=FAT:FMA_audit_SUMMARY.fat&amp;DISPLAY_STRING=Display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Mean&amp;VAR:CHGPERIOD=NA&amp;VAR:FQLFORMULA=FMA_PE&amp;VAR:CURRENCY=NA&amp;VAR:P=4293.192000&amp;VAR:V=18.668930&amp;VAR:","null=.html"}</definedName>
    <definedName name="_1187__FDSAUDITLINK__" localSheetId="2" hidden="1">{"fdsup://directions/FAT%20Viewer?VAR:PED=2005&amp;VAR:AUDIT_MODE=SUMMARY&amp;VAR:PERIOD=CY&amp;VAR:AUDIT_ID=186748&amp;VAR:DATE=20050719&amp;action=UPDATE&amp;creator=factset&amp;DOC_NAME=FAT:FMA_audit_SUMMARY.fat&amp;DISPLAY_STRING=Display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Mean&amp;VAR:CHGPERIOD=NA&amp;VAR:FQLFORMULA=FMA_PE&amp;VAR:CURRENCY=NA&amp;VAR:P=4268.559000&amp;VAR:V=18.624762&amp;VAR:","null=.html"}</definedName>
    <definedName name="_1187__FDSAUDITLINK__" localSheetId="3" hidden="1">{"fdsup://directions/FAT%20Viewer?VAR:PED=2005&amp;VAR:AUDIT_MODE=SUMMARY&amp;VAR:PERIOD=CY&amp;VAR:AUDIT_ID=186748&amp;VAR:DATE=20050719&amp;action=UPDATE&amp;creator=factset&amp;DOC_NAME=FAT:FMA_audit_SUMMARY.fat&amp;DISPLAY_STRING=Display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Mean&amp;VAR:CHGPERIOD=NA&amp;VAR:FQLFORMULA=FMA_PE&amp;VAR:CURRENCY=NA&amp;VAR:P=4268.559000&amp;VAR:V=18.624762&amp;VAR:","null=.html"}</definedName>
    <definedName name="_1187__FDSAUDITLINK__" localSheetId="4" hidden="1">{"fdsup://directions/FAT%20Viewer?VAR:PED=2005&amp;VAR:AUDIT_MODE=SUMMARY&amp;VAR:PERIOD=CY&amp;VAR:AUDIT_ID=186748&amp;VAR:DATE=20050719&amp;action=UPDATE&amp;creator=factset&amp;DOC_NAME=FAT:FMA_audit_SUMMARY.fat&amp;DISPLAY_STRING=Display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Mean&amp;VAR:CHGPERIOD=NA&amp;VAR:FQLFORMULA=FMA_PE&amp;VAR:CURRENCY=NA&amp;VAR:P=4268.559000&amp;VAR:V=18.624762&amp;VAR:","null=.html"}</definedName>
    <definedName name="_1187__FDSAUDITLINK__" hidden="1">{"fdsup://directions/FAT%20Viewer?VAR:PED=2005&amp;VAR:AUDIT_MODE=SUMMARY&amp;VAR:PERIOD=CY&amp;VAR:AUDIT_ID=186748&amp;VAR:DATE=20050719&amp;action=UPDATE&amp;creator=factset&amp;DOC_NAME=FAT:FMA_audit_SUMMARY.fat&amp;DISPLAY_STRING=Display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Mean&amp;VAR:CHGPERIOD=NA&amp;VAR:FQLFORMULA=FMA_PE&amp;VAR:CURRENCY=NA&amp;VAR:P=4268.559000&amp;VAR:V=18.624762&amp;VAR:","null=.html"}</definedName>
    <definedName name="_1188__FDSAUDITLINK__" localSheetId="2" hidden="1">{"fdsup://directions/FAT%20Viewer?VAR:PED=2005&amp;VAR:AUDIT_MODE=SUMMARY&amp;VAR:PERIOD=CY&amp;VAR:AUDIT_ID=186748&amp;VAR:DATE=20050718&amp;action=UPDATE&amp;creator=factset&amp;DOC_NAME=FAT:FMA_audit_SUMMARY.fat&amp;DISPLAY_STRING=Display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Mean&amp;VAR:CHGPERIOD=NA&amp;VAR:FQLFORMULA=FMA_PE&amp;VAR:CURRENCY=NA&amp;VAR:P=4290.472000&amp;VAR:V=18.738200&amp;VAR:","null=.html"}</definedName>
    <definedName name="_1188__FDSAUDITLINK__" localSheetId="3" hidden="1">{"fdsup://directions/FAT%20Viewer?VAR:PED=2005&amp;VAR:AUDIT_MODE=SUMMARY&amp;VAR:PERIOD=CY&amp;VAR:AUDIT_ID=186748&amp;VAR:DATE=20050718&amp;action=UPDATE&amp;creator=factset&amp;DOC_NAME=FAT:FMA_audit_SUMMARY.fat&amp;DISPLAY_STRING=Display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Mean&amp;VAR:CHGPERIOD=NA&amp;VAR:FQLFORMULA=FMA_PE&amp;VAR:CURRENCY=NA&amp;VAR:P=4290.472000&amp;VAR:V=18.738200&amp;VAR:","null=.html"}</definedName>
    <definedName name="_1188__FDSAUDITLINK__" localSheetId="4" hidden="1">{"fdsup://directions/FAT%20Viewer?VAR:PED=2005&amp;VAR:AUDIT_MODE=SUMMARY&amp;VAR:PERIOD=CY&amp;VAR:AUDIT_ID=186748&amp;VAR:DATE=20050718&amp;action=UPDATE&amp;creator=factset&amp;DOC_NAME=FAT:FMA_audit_SUMMARY.fat&amp;DISPLAY_STRING=Display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Mean&amp;VAR:CHGPERIOD=NA&amp;VAR:FQLFORMULA=FMA_PE&amp;VAR:CURRENCY=NA&amp;VAR:P=4290.472000&amp;VAR:V=18.738200&amp;VAR:","null=.html"}</definedName>
    <definedName name="_1188__FDSAUDITLINK__" hidden="1">{"fdsup://directions/FAT%20Viewer?VAR:PED=2005&amp;VAR:AUDIT_MODE=SUMMARY&amp;VAR:PERIOD=CY&amp;VAR:AUDIT_ID=186748&amp;VAR:DATE=20050718&amp;action=UPDATE&amp;creator=factset&amp;DOC_NAME=FAT:FMA_audit_SUMMARY.fat&amp;DISPLAY_STRING=Display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Mean&amp;VAR:CHGPERIOD=NA&amp;VAR:FQLFORMULA=FMA_PE&amp;VAR:CURRENCY=NA&amp;VAR:P=4290.472000&amp;VAR:V=18.738200&amp;VAR:","null=.html"}</definedName>
    <definedName name="_1189__FDSAUDITLINK__" localSheetId="2" hidden="1">{"fdsup://directions/FAT%20Viewer?VAR:PED=2005&amp;VAR:AUDIT_MODE=SUMMARY&amp;VAR:PERIOD=CY&amp;VAR:AUDIT_ID=186748&amp;VAR:DATE=20050715&amp;action=UPDATE&amp;creator=factset&amp;DOC_NAME=FAT:FMA_audit_SUMMARY.fat&amp;DISPLAY_STRING=Display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Mean&amp;VAR:CHGPERIOD=NA&amp;VAR:FQLFORMULA=FMA_PE&amp;VAR:CURRENCY=NA&amp;VAR:P=4284.519000&amp;VAR:V=18.653957&amp;VAR:","null=.html"}</definedName>
    <definedName name="_1189__FDSAUDITLINK__" localSheetId="3" hidden="1">{"fdsup://directions/FAT%20Viewer?VAR:PED=2005&amp;VAR:AUDIT_MODE=SUMMARY&amp;VAR:PERIOD=CY&amp;VAR:AUDIT_ID=186748&amp;VAR:DATE=20050715&amp;action=UPDATE&amp;creator=factset&amp;DOC_NAME=FAT:FMA_audit_SUMMARY.fat&amp;DISPLAY_STRING=Display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Mean&amp;VAR:CHGPERIOD=NA&amp;VAR:FQLFORMULA=FMA_PE&amp;VAR:CURRENCY=NA&amp;VAR:P=4284.519000&amp;VAR:V=18.653957&amp;VAR:","null=.html"}</definedName>
    <definedName name="_1189__FDSAUDITLINK__" localSheetId="4" hidden="1">{"fdsup://directions/FAT%20Viewer?VAR:PED=2005&amp;VAR:AUDIT_MODE=SUMMARY&amp;VAR:PERIOD=CY&amp;VAR:AUDIT_ID=186748&amp;VAR:DATE=20050715&amp;action=UPDATE&amp;creator=factset&amp;DOC_NAME=FAT:FMA_audit_SUMMARY.fat&amp;DISPLAY_STRING=Display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Mean&amp;VAR:CHGPERIOD=NA&amp;VAR:FQLFORMULA=FMA_PE&amp;VAR:CURRENCY=NA&amp;VAR:P=4284.519000&amp;VAR:V=18.653957&amp;VAR:","null=.html"}</definedName>
    <definedName name="_1189__FDSAUDITLINK__" hidden="1">{"fdsup://directions/FAT%20Viewer?VAR:PED=2005&amp;VAR:AUDIT_MODE=SUMMARY&amp;VAR:PERIOD=CY&amp;VAR:AUDIT_ID=186748&amp;VAR:DATE=20050715&amp;action=UPDATE&amp;creator=factset&amp;DOC_NAME=FAT:FMA_audit_SUMMARY.fat&amp;DISPLAY_STRING=Display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Mean&amp;VAR:CHGPERIOD=NA&amp;VAR:FQLFORMULA=FMA_PE&amp;VAR:CURRENCY=NA&amp;VAR:P=4284.519000&amp;VAR:V=18.653957&amp;VAR:","null=.html"}</definedName>
    <definedName name="_11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11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11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11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1190__FDSAUDITLINK__" localSheetId="2" hidden="1">{"fdsup://directions/FAT%20Viewer?VAR:PED=2005&amp;VAR:AUDIT_MODE=SUMMARY&amp;VAR:PERIOD=CY&amp;VAR:AUDIT_ID=186748&amp;VAR:DATE=20050714&amp;action=UPDATE&amp;creator=factset&amp;DOC_NAME=FAT:FMA_audit_SUMMARY.fat&amp;DISPLAY_STRING=Display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Mean&amp;VAR:CHGPERIOD=NA&amp;VAR:FQLFORMULA=FMA_PE&amp;VAR:CURRENCY=NA&amp;VAR:P=4287.036000&amp;VAR:V=18.706217&amp;VAR:","null=.html"}</definedName>
    <definedName name="_1190__FDSAUDITLINK__" localSheetId="3" hidden="1">{"fdsup://directions/FAT%20Viewer?VAR:PED=2005&amp;VAR:AUDIT_MODE=SUMMARY&amp;VAR:PERIOD=CY&amp;VAR:AUDIT_ID=186748&amp;VAR:DATE=20050714&amp;action=UPDATE&amp;creator=factset&amp;DOC_NAME=FAT:FMA_audit_SUMMARY.fat&amp;DISPLAY_STRING=Display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Mean&amp;VAR:CHGPERIOD=NA&amp;VAR:FQLFORMULA=FMA_PE&amp;VAR:CURRENCY=NA&amp;VAR:P=4287.036000&amp;VAR:V=18.706217&amp;VAR:","null=.html"}</definedName>
    <definedName name="_1190__FDSAUDITLINK__" localSheetId="4" hidden="1">{"fdsup://directions/FAT%20Viewer?VAR:PED=2005&amp;VAR:AUDIT_MODE=SUMMARY&amp;VAR:PERIOD=CY&amp;VAR:AUDIT_ID=186748&amp;VAR:DATE=20050714&amp;action=UPDATE&amp;creator=factset&amp;DOC_NAME=FAT:FMA_audit_SUMMARY.fat&amp;DISPLAY_STRING=Display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Mean&amp;VAR:CHGPERIOD=NA&amp;VAR:FQLFORMULA=FMA_PE&amp;VAR:CURRENCY=NA&amp;VAR:P=4287.036000&amp;VAR:V=18.706217&amp;VAR:","null=.html"}</definedName>
    <definedName name="_1190__FDSAUDITLINK__" hidden="1">{"fdsup://directions/FAT%20Viewer?VAR:PED=2005&amp;VAR:AUDIT_MODE=SUMMARY&amp;VAR:PERIOD=CY&amp;VAR:AUDIT_ID=186748&amp;VAR:DATE=20050714&amp;action=UPDATE&amp;creator=factset&amp;DOC_NAME=FAT:FMA_audit_SUMMARY.fat&amp;DISPLAY_STRING=Display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Mean&amp;VAR:CHGPERIOD=NA&amp;VAR:FQLFORMULA=FMA_PE&amp;VAR:CURRENCY=NA&amp;VAR:P=4287.036000&amp;VAR:V=18.706217&amp;VAR:","null=.html"}</definedName>
    <definedName name="_1191__FDSAUDITLINK__" localSheetId="2" hidden="1">{"fdsup://directions/FAT%20Viewer?VAR:PED=2005&amp;VAR:AUDIT_MODE=SUMMARY&amp;VAR:PERIOD=CY&amp;VAR:AUDIT_ID=186748&amp;VAR:DATE=20050713&amp;action=UPDATE&amp;creator=factset&amp;DOC_NAME=FAT:FMA_audit_SUMMARY.fat&amp;DISPLAY_STRING=Display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Mean&amp;VAR:CHGPERIOD=NA&amp;VAR:FQLFORMULA=FMA_PE&amp;VAR:CURRENCY=NA&amp;VAR:P=4272.160000&amp;VAR:V=18.581373&amp;VAR:","null=.html"}</definedName>
    <definedName name="_1191__FDSAUDITLINK__" localSheetId="3" hidden="1">{"fdsup://directions/FAT%20Viewer?VAR:PED=2005&amp;VAR:AUDIT_MODE=SUMMARY&amp;VAR:PERIOD=CY&amp;VAR:AUDIT_ID=186748&amp;VAR:DATE=20050713&amp;action=UPDATE&amp;creator=factset&amp;DOC_NAME=FAT:FMA_audit_SUMMARY.fat&amp;DISPLAY_STRING=Display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Mean&amp;VAR:CHGPERIOD=NA&amp;VAR:FQLFORMULA=FMA_PE&amp;VAR:CURRENCY=NA&amp;VAR:P=4272.160000&amp;VAR:V=18.581373&amp;VAR:","null=.html"}</definedName>
    <definedName name="_1191__FDSAUDITLINK__" localSheetId="4" hidden="1">{"fdsup://directions/FAT%20Viewer?VAR:PED=2005&amp;VAR:AUDIT_MODE=SUMMARY&amp;VAR:PERIOD=CY&amp;VAR:AUDIT_ID=186748&amp;VAR:DATE=20050713&amp;action=UPDATE&amp;creator=factset&amp;DOC_NAME=FAT:FMA_audit_SUMMARY.fat&amp;DISPLAY_STRING=Display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Mean&amp;VAR:CHGPERIOD=NA&amp;VAR:FQLFORMULA=FMA_PE&amp;VAR:CURRENCY=NA&amp;VAR:P=4272.160000&amp;VAR:V=18.581373&amp;VAR:","null=.html"}</definedName>
    <definedName name="_1191__FDSAUDITLINK__" hidden="1">{"fdsup://directions/FAT%20Viewer?VAR:PED=2005&amp;VAR:AUDIT_MODE=SUMMARY&amp;VAR:PERIOD=CY&amp;VAR:AUDIT_ID=186748&amp;VAR:DATE=20050713&amp;action=UPDATE&amp;creator=factset&amp;DOC_NAME=FAT:FMA_audit_SUMMARY.fat&amp;DISPLAY_STRING=Display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Mean&amp;VAR:CHGPERIOD=NA&amp;VAR:FQLFORMULA=FMA_PE&amp;VAR:CURRENCY=NA&amp;VAR:P=4272.160000&amp;VAR:V=18.581373&amp;VAR:","null=.html"}</definedName>
    <definedName name="_1192__FDSAUDITLINK__" localSheetId="2" hidden="1">{"fdsup://directions/FAT%20Viewer?VAR:PED=2005&amp;VAR:AUDIT_MODE=SUMMARY&amp;VAR:PERIOD=CY&amp;VAR:AUDIT_ID=186748&amp;VAR:DATE=20050712&amp;action=UPDATE&amp;creator=factset&amp;DOC_NAME=FAT:FMA_audit_SUMMARY.fat&amp;DISPLAY_STRING=Display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Mean&amp;VAR:CHGPERIOD=NA&amp;VAR:FQLFORMULA=FMA_PE&amp;VAR:CURRENCY=NA&amp;VAR:P=4254.610000&amp;VAR:V=18.493584&amp;VAR:","null=.html"}</definedName>
    <definedName name="_1192__FDSAUDITLINK__" localSheetId="3" hidden="1">{"fdsup://directions/FAT%20Viewer?VAR:PED=2005&amp;VAR:AUDIT_MODE=SUMMARY&amp;VAR:PERIOD=CY&amp;VAR:AUDIT_ID=186748&amp;VAR:DATE=20050712&amp;action=UPDATE&amp;creator=factset&amp;DOC_NAME=FAT:FMA_audit_SUMMARY.fat&amp;DISPLAY_STRING=Display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Mean&amp;VAR:CHGPERIOD=NA&amp;VAR:FQLFORMULA=FMA_PE&amp;VAR:CURRENCY=NA&amp;VAR:P=4254.610000&amp;VAR:V=18.493584&amp;VAR:","null=.html"}</definedName>
    <definedName name="_1192__FDSAUDITLINK__" localSheetId="4" hidden="1">{"fdsup://directions/FAT%20Viewer?VAR:PED=2005&amp;VAR:AUDIT_MODE=SUMMARY&amp;VAR:PERIOD=CY&amp;VAR:AUDIT_ID=186748&amp;VAR:DATE=20050712&amp;action=UPDATE&amp;creator=factset&amp;DOC_NAME=FAT:FMA_audit_SUMMARY.fat&amp;DISPLAY_STRING=Display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Mean&amp;VAR:CHGPERIOD=NA&amp;VAR:FQLFORMULA=FMA_PE&amp;VAR:CURRENCY=NA&amp;VAR:P=4254.610000&amp;VAR:V=18.493584&amp;VAR:","null=.html"}</definedName>
    <definedName name="_1192__FDSAUDITLINK__" hidden="1">{"fdsup://directions/FAT%20Viewer?VAR:PED=2005&amp;VAR:AUDIT_MODE=SUMMARY&amp;VAR:PERIOD=CY&amp;VAR:AUDIT_ID=186748&amp;VAR:DATE=20050712&amp;action=UPDATE&amp;creator=factset&amp;DOC_NAME=FAT:FMA_audit_SUMMARY.fat&amp;DISPLAY_STRING=Display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Mean&amp;VAR:CHGPERIOD=NA&amp;VAR:FQLFORMULA=FMA_PE&amp;VAR:CURRENCY=NA&amp;VAR:P=4254.610000&amp;VAR:V=18.493584&amp;VAR:","null=.html"}</definedName>
    <definedName name="_1193__FDSAUDITLINK__" localSheetId="2" hidden="1">{"fdsup://directions/FAT%20Viewer?VAR:PED=2005&amp;VAR:AUDIT_MODE=SUMMARY&amp;VAR:PERIOD=CY&amp;VAR:AUDIT_ID=186748&amp;VAR:DATE=20050711&amp;action=UPDATE&amp;creator=factset&amp;DOC_NAME=FAT:FMA_audit_SUMMARY.fat&amp;DISPLAY_STRING=Display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Mean&amp;VAR:CHGPERIOD=NA&amp;VAR:FQLFORMULA=FMA_PE&amp;VAR:CURRENCY=NA&amp;VAR:P=4256.358000&amp;VAR:V=18.486692&amp;VAR:","null=.html"}</definedName>
    <definedName name="_1193__FDSAUDITLINK__" localSheetId="3" hidden="1">{"fdsup://directions/FAT%20Viewer?VAR:PED=2005&amp;VAR:AUDIT_MODE=SUMMARY&amp;VAR:PERIOD=CY&amp;VAR:AUDIT_ID=186748&amp;VAR:DATE=20050711&amp;action=UPDATE&amp;creator=factset&amp;DOC_NAME=FAT:FMA_audit_SUMMARY.fat&amp;DISPLAY_STRING=Display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Mean&amp;VAR:CHGPERIOD=NA&amp;VAR:FQLFORMULA=FMA_PE&amp;VAR:CURRENCY=NA&amp;VAR:P=4256.358000&amp;VAR:V=18.486692&amp;VAR:","null=.html"}</definedName>
    <definedName name="_1193__FDSAUDITLINK__" localSheetId="4" hidden="1">{"fdsup://directions/FAT%20Viewer?VAR:PED=2005&amp;VAR:AUDIT_MODE=SUMMARY&amp;VAR:PERIOD=CY&amp;VAR:AUDIT_ID=186748&amp;VAR:DATE=20050711&amp;action=UPDATE&amp;creator=factset&amp;DOC_NAME=FAT:FMA_audit_SUMMARY.fat&amp;DISPLAY_STRING=Display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Mean&amp;VAR:CHGPERIOD=NA&amp;VAR:FQLFORMULA=FMA_PE&amp;VAR:CURRENCY=NA&amp;VAR:P=4256.358000&amp;VAR:V=18.486692&amp;VAR:","null=.html"}</definedName>
    <definedName name="_1193__FDSAUDITLINK__" hidden="1">{"fdsup://directions/FAT%20Viewer?VAR:PED=2005&amp;VAR:AUDIT_MODE=SUMMARY&amp;VAR:PERIOD=CY&amp;VAR:AUDIT_ID=186748&amp;VAR:DATE=20050711&amp;action=UPDATE&amp;creator=factset&amp;DOC_NAME=FAT:FMA_audit_SUMMARY.fat&amp;DISPLAY_STRING=Display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Mean&amp;VAR:CHGPERIOD=NA&amp;VAR:FQLFORMULA=FMA_PE&amp;VAR:CURRENCY=NA&amp;VAR:P=4256.358000&amp;VAR:V=18.486692&amp;VAR:","null=.html"}</definedName>
    <definedName name="_1194__FDSAUDITLINK__" localSheetId="2" hidden="1">{"fdsup://directions/FAT%20Viewer?VAR:PED=2005&amp;VAR:AUDIT_MODE=SUMMARY&amp;VAR:PERIOD=CY&amp;VAR:AUDIT_ID=186748&amp;VAR:DATE=20050708&amp;action=UPDATE&amp;creator=factset&amp;DOC_NAME=FAT:FMA_audit_SUMMARY.fat&amp;DISPLAY_STRING=Display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Mean&amp;VAR:CHGPERIOD=NA&amp;VAR:FQLFORMULA=FMA_PE&amp;VAR:CURRENCY=NA&amp;VAR:P=4221.845000&amp;VAR:V=18.386482&amp;VAR:","null=.html"}</definedName>
    <definedName name="_1194__FDSAUDITLINK__" localSheetId="3" hidden="1">{"fdsup://directions/FAT%20Viewer?VAR:PED=2005&amp;VAR:AUDIT_MODE=SUMMARY&amp;VAR:PERIOD=CY&amp;VAR:AUDIT_ID=186748&amp;VAR:DATE=20050708&amp;action=UPDATE&amp;creator=factset&amp;DOC_NAME=FAT:FMA_audit_SUMMARY.fat&amp;DISPLAY_STRING=Display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Mean&amp;VAR:CHGPERIOD=NA&amp;VAR:FQLFORMULA=FMA_PE&amp;VAR:CURRENCY=NA&amp;VAR:P=4221.845000&amp;VAR:V=18.386482&amp;VAR:","null=.html"}</definedName>
    <definedName name="_1194__FDSAUDITLINK__" localSheetId="4" hidden="1">{"fdsup://directions/FAT%20Viewer?VAR:PED=2005&amp;VAR:AUDIT_MODE=SUMMARY&amp;VAR:PERIOD=CY&amp;VAR:AUDIT_ID=186748&amp;VAR:DATE=20050708&amp;action=UPDATE&amp;creator=factset&amp;DOC_NAME=FAT:FMA_audit_SUMMARY.fat&amp;DISPLAY_STRING=Display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Mean&amp;VAR:CHGPERIOD=NA&amp;VAR:FQLFORMULA=FMA_PE&amp;VAR:CURRENCY=NA&amp;VAR:P=4221.845000&amp;VAR:V=18.386482&amp;VAR:","null=.html"}</definedName>
    <definedName name="_1194__FDSAUDITLINK__" hidden="1">{"fdsup://directions/FAT%20Viewer?VAR:PED=2005&amp;VAR:AUDIT_MODE=SUMMARY&amp;VAR:PERIOD=CY&amp;VAR:AUDIT_ID=186748&amp;VAR:DATE=20050708&amp;action=UPDATE&amp;creator=factset&amp;DOC_NAME=FAT:FMA_audit_SUMMARY.fat&amp;DISPLAY_STRING=Display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Mean&amp;VAR:CHGPERIOD=NA&amp;VAR:FQLFORMULA=FMA_PE&amp;VAR:CURRENCY=NA&amp;VAR:P=4221.845000&amp;VAR:V=18.386482&amp;VAR:","null=.html"}</definedName>
    <definedName name="_1195__FDSAUDITLINK__" localSheetId="2" hidden="1">{"fdsup://directions/FAT%20Viewer?VAR:PED=2005&amp;VAR:AUDIT_MODE=SUMMARY&amp;VAR:PERIOD=CY&amp;VAR:AUDIT_ID=186748&amp;VAR:DATE=20050707&amp;action=UPDATE&amp;creator=factset&amp;DOC_NAME=FAT:FMA_audit_SUMMARY.fat&amp;DISPLAY_STRING=Display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Mean&amp;VAR:CHGPERIOD=NA&amp;VAR:FQLFORMULA=FMA_PE&amp;VAR:CURRENCY=NA&amp;VAR:P=4226.803000&amp;VAR:V=18.367178&amp;VAR:","null=.html"}</definedName>
    <definedName name="_1195__FDSAUDITLINK__" localSheetId="3" hidden="1">{"fdsup://directions/FAT%20Viewer?VAR:PED=2005&amp;VAR:AUDIT_MODE=SUMMARY&amp;VAR:PERIOD=CY&amp;VAR:AUDIT_ID=186748&amp;VAR:DATE=20050707&amp;action=UPDATE&amp;creator=factset&amp;DOC_NAME=FAT:FMA_audit_SUMMARY.fat&amp;DISPLAY_STRING=Display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Mean&amp;VAR:CHGPERIOD=NA&amp;VAR:FQLFORMULA=FMA_PE&amp;VAR:CURRENCY=NA&amp;VAR:P=4226.803000&amp;VAR:V=18.367178&amp;VAR:","null=.html"}</definedName>
    <definedName name="_1195__FDSAUDITLINK__" localSheetId="4" hidden="1">{"fdsup://directions/FAT%20Viewer?VAR:PED=2005&amp;VAR:AUDIT_MODE=SUMMARY&amp;VAR:PERIOD=CY&amp;VAR:AUDIT_ID=186748&amp;VAR:DATE=20050707&amp;action=UPDATE&amp;creator=factset&amp;DOC_NAME=FAT:FMA_audit_SUMMARY.fat&amp;DISPLAY_STRING=Display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Mean&amp;VAR:CHGPERIOD=NA&amp;VAR:FQLFORMULA=FMA_PE&amp;VAR:CURRENCY=NA&amp;VAR:P=4226.803000&amp;VAR:V=18.367178&amp;VAR:","null=.html"}</definedName>
    <definedName name="_1195__FDSAUDITLINK__" hidden="1">{"fdsup://directions/FAT%20Viewer?VAR:PED=2005&amp;VAR:AUDIT_MODE=SUMMARY&amp;VAR:PERIOD=CY&amp;VAR:AUDIT_ID=186748&amp;VAR:DATE=20050707&amp;action=UPDATE&amp;creator=factset&amp;DOC_NAME=FAT:FMA_audit_SUMMARY.fat&amp;DISPLAY_STRING=Display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Mean&amp;VAR:CHGPERIOD=NA&amp;VAR:FQLFORMULA=FMA_PE&amp;VAR:CURRENCY=NA&amp;VAR:P=4226.803000&amp;VAR:V=18.367178&amp;VAR:","null=.html"}</definedName>
    <definedName name="_1196__FDSAUDITLINK__" localSheetId="2" hidden="1">{"fdsup://directions/FAT%20Viewer?VAR:PED=2005&amp;VAR:AUDIT_MODE=SUMMARY&amp;VAR:PERIOD=CY&amp;VAR:AUDIT_ID=186748&amp;VAR:DATE=20050706&amp;action=UPDATE&amp;creator=factset&amp;DOC_NAME=FAT:FMA_audit_SUMMARY.fat&amp;DISPLAY_STRING=Display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Mean&amp;VAR:CHGPERIOD=NA&amp;VAR:FQLFORMULA=FMA_PE&amp;VAR:CURRENCY=NA&amp;VAR:P=4267.117000&amp;VAR:V=18.453112&amp;VAR:","null=.html"}</definedName>
    <definedName name="_1196__FDSAUDITLINK__" localSheetId="3" hidden="1">{"fdsup://directions/FAT%20Viewer?VAR:PED=2005&amp;VAR:AUDIT_MODE=SUMMARY&amp;VAR:PERIOD=CY&amp;VAR:AUDIT_ID=186748&amp;VAR:DATE=20050706&amp;action=UPDATE&amp;creator=factset&amp;DOC_NAME=FAT:FMA_audit_SUMMARY.fat&amp;DISPLAY_STRING=Display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Mean&amp;VAR:CHGPERIOD=NA&amp;VAR:FQLFORMULA=FMA_PE&amp;VAR:CURRENCY=NA&amp;VAR:P=4267.117000&amp;VAR:V=18.453112&amp;VAR:","null=.html"}</definedName>
    <definedName name="_1196__FDSAUDITLINK__" localSheetId="4" hidden="1">{"fdsup://directions/FAT%20Viewer?VAR:PED=2005&amp;VAR:AUDIT_MODE=SUMMARY&amp;VAR:PERIOD=CY&amp;VAR:AUDIT_ID=186748&amp;VAR:DATE=20050706&amp;action=UPDATE&amp;creator=factset&amp;DOC_NAME=FAT:FMA_audit_SUMMARY.fat&amp;DISPLAY_STRING=Display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Mean&amp;VAR:CHGPERIOD=NA&amp;VAR:FQLFORMULA=FMA_PE&amp;VAR:CURRENCY=NA&amp;VAR:P=4267.117000&amp;VAR:V=18.453112&amp;VAR:","null=.html"}</definedName>
    <definedName name="_1196__FDSAUDITLINK__" hidden="1">{"fdsup://directions/FAT%20Viewer?VAR:PED=2005&amp;VAR:AUDIT_MODE=SUMMARY&amp;VAR:PERIOD=CY&amp;VAR:AUDIT_ID=186748&amp;VAR:DATE=20050706&amp;action=UPDATE&amp;creator=factset&amp;DOC_NAME=FAT:FMA_audit_SUMMARY.fat&amp;DISPLAY_STRING=Display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Mean&amp;VAR:CHGPERIOD=NA&amp;VAR:FQLFORMULA=FMA_PE&amp;VAR:CURRENCY=NA&amp;VAR:P=4267.117000&amp;VAR:V=18.453112&amp;VAR:","null=.html"}</definedName>
    <definedName name="_1197__FDSAUDITLINK__" localSheetId="2" hidden="1">{"fdsup://directions/FAT%20Viewer?VAR:PED=2005&amp;VAR:AUDIT_MODE=SUMMARY&amp;VAR:PERIOD=CY&amp;VAR:AUDIT_ID=186748&amp;VAR:DATE=20050705&amp;action=UPDATE&amp;creator=factset&amp;DOC_NAME=FAT:FMA_audit_SUMMARY.fat&amp;DISPLAY_STRING=Display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Mean&amp;VAR:CHGPERIOD=NA&amp;VAR:FQLFORMULA=FMA_PE&amp;VAR:CURRENCY=NA&amp;VAR:P=4293.337000&amp;VAR:V=18.458862&amp;VAR:","null=.html"}</definedName>
    <definedName name="_1197__FDSAUDITLINK__" localSheetId="3" hidden="1">{"fdsup://directions/FAT%20Viewer?VAR:PED=2005&amp;VAR:AUDIT_MODE=SUMMARY&amp;VAR:PERIOD=CY&amp;VAR:AUDIT_ID=186748&amp;VAR:DATE=20050705&amp;action=UPDATE&amp;creator=factset&amp;DOC_NAME=FAT:FMA_audit_SUMMARY.fat&amp;DISPLAY_STRING=Display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Mean&amp;VAR:CHGPERIOD=NA&amp;VAR:FQLFORMULA=FMA_PE&amp;VAR:CURRENCY=NA&amp;VAR:P=4293.337000&amp;VAR:V=18.458862&amp;VAR:","null=.html"}</definedName>
    <definedName name="_1197__FDSAUDITLINK__" localSheetId="4" hidden="1">{"fdsup://directions/FAT%20Viewer?VAR:PED=2005&amp;VAR:AUDIT_MODE=SUMMARY&amp;VAR:PERIOD=CY&amp;VAR:AUDIT_ID=186748&amp;VAR:DATE=20050705&amp;action=UPDATE&amp;creator=factset&amp;DOC_NAME=FAT:FMA_audit_SUMMARY.fat&amp;DISPLAY_STRING=Display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Mean&amp;VAR:CHGPERIOD=NA&amp;VAR:FQLFORMULA=FMA_PE&amp;VAR:CURRENCY=NA&amp;VAR:P=4293.337000&amp;VAR:V=18.458862&amp;VAR:","null=.html"}</definedName>
    <definedName name="_1197__FDSAUDITLINK__" hidden="1">{"fdsup://directions/FAT%20Viewer?VAR:PED=2005&amp;VAR:AUDIT_MODE=SUMMARY&amp;VAR:PERIOD=CY&amp;VAR:AUDIT_ID=186748&amp;VAR:DATE=20050705&amp;action=UPDATE&amp;creator=factset&amp;DOC_NAME=FAT:FMA_audit_SUMMARY.fat&amp;DISPLAY_STRING=Display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Mean&amp;VAR:CHGPERIOD=NA&amp;VAR:FQLFORMULA=FMA_PE&amp;VAR:CURRENCY=NA&amp;VAR:P=4293.337000&amp;VAR:V=18.458862&amp;VAR:","null=.html"}</definedName>
    <definedName name="_1198__FDSAUDITLINK__" localSheetId="2" hidden="1">{"fdsup://directions/FAT%20Viewer?VAR:PED=2005&amp;VAR:AUDIT_MODE=SUMMARY&amp;VAR:PERIOD=CY&amp;VAR:AUDIT_ID=186748&amp;VAR:DATE=20050704&amp;action=UPDATE&amp;creator=factset&amp;DOC_NAME=FAT:FMA_audit_SUMMARY.fat&amp;DISPLAY_STRING=Display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Mean&amp;VAR:CHGPERIOD=NA&amp;VAR:FQLFORMULA=FMA_PE&amp;VAR:CURRENCY=NA&amp;VAR:P=4273.774000&amp;VAR:V=18.372671&amp;VAR:","null=.html"}</definedName>
    <definedName name="_1198__FDSAUDITLINK__" localSheetId="3" hidden="1">{"fdsup://directions/FAT%20Viewer?VAR:PED=2005&amp;VAR:AUDIT_MODE=SUMMARY&amp;VAR:PERIOD=CY&amp;VAR:AUDIT_ID=186748&amp;VAR:DATE=20050704&amp;action=UPDATE&amp;creator=factset&amp;DOC_NAME=FAT:FMA_audit_SUMMARY.fat&amp;DISPLAY_STRING=Display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Mean&amp;VAR:CHGPERIOD=NA&amp;VAR:FQLFORMULA=FMA_PE&amp;VAR:CURRENCY=NA&amp;VAR:P=4273.774000&amp;VAR:V=18.372671&amp;VAR:","null=.html"}</definedName>
    <definedName name="_1198__FDSAUDITLINK__" localSheetId="4" hidden="1">{"fdsup://directions/FAT%20Viewer?VAR:PED=2005&amp;VAR:AUDIT_MODE=SUMMARY&amp;VAR:PERIOD=CY&amp;VAR:AUDIT_ID=186748&amp;VAR:DATE=20050704&amp;action=UPDATE&amp;creator=factset&amp;DOC_NAME=FAT:FMA_audit_SUMMARY.fat&amp;DISPLAY_STRING=Display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Mean&amp;VAR:CHGPERIOD=NA&amp;VAR:FQLFORMULA=FMA_PE&amp;VAR:CURRENCY=NA&amp;VAR:P=4273.774000&amp;VAR:V=18.372671&amp;VAR:","null=.html"}</definedName>
    <definedName name="_1198__FDSAUDITLINK__" hidden="1">{"fdsup://directions/FAT%20Viewer?VAR:PED=2005&amp;VAR:AUDIT_MODE=SUMMARY&amp;VAR:PERIOD=CY&amp;VAR:AUDIT_ID=186748&amp;VAR:DATE=20050704&amp;action=UPDATE&amp;creator=factset&amp;DOC_NAME=FAT:FMA_audit_SUMMARY.fat&amp;DISPLAY_STRING=Display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Mean&amp;VAR:CHGPERIOD=NA&amp;VAR:FQLFORMULA=FMA_PE&amp;VAR:CURRENCY=NA&amp;VAR:P=4273.774000&amp;VAR:V=18.372671&amp;VAR:","null=.html"}</definedName>
    <definedName name="_1199__FDSAUDITLINK__" localSheetId="2" hidden="1">{"fdsup://directions/FAT%20Viewer?VAR:PED=2005&amp;VAR:AUDIT_MODE=SUMMARY&amp;VAR:PERIOD=CY&amp;VAR:AUDIT_ID=186748&amp;VAR:DATE=20050701&amp;action=UPDATE&amp;creator=factset&amp;DOC_NAME=FAT:FMA_audit_SUMMARY.fat&amp;DISPLAY_STRING=Display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Mean&amp;VAR:CHGPERIOD=NA&amp;VAR:FQLFORMULA=FMA_PE&amp;VAR:CURRENCY=NA&amp;VAR:P=4264.571000&amp;VAR:V=18.364962&amp;VAR:","null=.html"}</definedName>
    <definedName name="_1199__FDSAUDITLINK__" localSheetId="3" hidden="1">{"fdsup://directions/FAT%20Viewer?VAR:PED=2005&amp;VAR:AUDIT_MODE=SUMMARY&amp;VAR:PERIOD=CY&amp;VAR:AUDIT_ID=186748&amp;VAR:DATE=20050701&amp;action=UPDATE&amp;creator=factset&amp;DOC_NAME=FAT:FMA_audit_SUMMARY.fat&amp;DISPLAY_STRING=Display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Mean&amp;VAR:CHGPERIOD=NA&amp;VAR:FQLFORMULA=FMA_PE&amp;VAR:CURRENCY=NA&amp;VAR:P=4264.571000&amp;VAR:V=18.364962&amp;VAR:","null=.html"}</definedName>
    <definedName name="_1199__FDSAUDITLINK__" localSheetId="4" hidden="1">{"fdsup://directions/FAT%20Viewer?VAR:PED=2005&amp;VAR:AUDIT_MODE=SUMMARY&amp;VAR:PERIOD=CY&amp;VAR:AUDIT_ID=186748&amp;VAR:DATE=20050701&amp;action=UPDATE&amp;creator=factset&amp;DOC_NAME=FAT:FMA_audit_SUMMARY.fat&amp;DISPLAY_STRING=Display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Mean&amp;VAR:CHGPERIOD=NA&amp;VAR:FQLFORMULA=FMA_PE&amp;VAR:CURRENCY=NA&amp;VAR:P=4264.571000&amp;VAR:V=18.364962&amp;VAR:","null=.html"}</definedName>
    <definedName name="_1199__FDSAUDITLINK__" hidden="1">{"fdsup://directions/FAT%20Viewer?VAR:PED=2005&amp;VAR:AUDIT_MODE=SUMMARY&amp;VAR:PERIOD=CY&amp;VAR:AUDIT_ID=186748&amp;VAR:DATE=20050701&amp;action=UPDATE&amp;creator=factset&amp;DOC_NAME=FAT:FMA_audit_SUMMARY.fat&amp;DISPLAY_STRING=Display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Mean&amp;VAR:CHGPERIOD=NA&amp;VAR:FQLFORMULA=FMA_PE&amp;VAR:CURRENCY=NA&amp;VAR:P=4264.571000&amp;VAR:V=18.364962&amp;VAR:","null=.html"}</definedName>
    <definedName name="_1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1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1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1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12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12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12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12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1200__FDSAUDITLINK__" localSheetId="2" hidden="1">{"fdsup://directions/FAT%20Viewer?VAR:PED=2005&amp;VAR:AUDIT_MODE=SUMMARY&amp;VAR:PERIOD=CY&amp;VAR:AUDIT_ID=186748&amp;VAR:DATE=20050630&amp;action=UPDATE&amp;creator=factset&amp;DOC_NAME=FAT:FMA_audit_SUMMARY.fat&amp;DISPLAY_STRING=Display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Mean&amp;VAR:CHGPERIOD=NA&amp;VAR:FQLFORMULA=FMA_PE&amp;VAR:CURRENCY=NA&amp;VAR:P=4269.048000&amp;VAR:V=18.369379&amp;VAR:","null=.html"}</definedName>
    <definedName name="_1200__FDSAUDITLINK__" localSheetId="3" hidden="1">{"fdsup://directions/FAT%20Viewer?VAR:PED=2005&amp;VAR:AUDIT_MODE=SUMMARY&amp;VAR:PERIOD=CY&amp;VAR:AUDIT_ID=186748&amp;VAR:DATE=20050630&amp;action=UPDATE&amp;creator=factset&amp;DOC_NAME=FAT:FMA_audit_SUMMARY.fat&amp;DISPLAY_STRING=Display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Mean&amp;VAR:CHGPERIOD=NA&amp;VAR:FQLFORMULA=FMA_PE&amp;VAR:CURRENCY=NA&amp;VAR:P=4269.048000&amp;VAR:V=18.369379&amp;VAR:","null=.html"}</definedName>
    <definedName name="_1200__FDSAUDITLINK__" localSheetId="4" hidden="1">{"fdsup://directions/FAT%20Viewer?VAR:PED=2005&amp;VAR:AUDIT_MODE=SUMMARY&amp;VAR:PERIOD=CY&amp;VAR:AUDIT_ID=186748&amp;VAR:DATE=20050630&amp;action=UPDATE&amp;creator=factset&amp;DOC_NAME=FAT:FMA_audit_SUMMARY.fat&amp;DISPLAY_STRING=Display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Mean&amp;VAR:CHGPERIOD=NA&amp;VAR:FQLFORMULA=FMA_PE&amp;VAR:CURRENCY=NA&amp;VAR:P=4269.048000&amp;VAR:V=18.369379&amp;VAR:","null=.html"}</definedName>
    <definedName name="_1200__FDSAUDITLINK__" hidden="1">{"fdsup://directions/FAT%20Viewer?VAR:PED=2005&amp;VAR:AUDIT_MODE=SUMMARY&amp;VAR:PERIOD=CY&amp;VAR:AUDIT_ID=186748&amp;VAR:DATE=20050630&amp;action=UPDATE&amp;creator=factset&amp;DOC_NAME=FAT:FMA_audit_SUMMARY.fat&amp;DISPLAY_STRING=Display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Mean&amp;VAR:CHGPERIOD=NA&amp;VAR:FQLFORMULA=FMA_PE&amp;VAR:CURRENCY=NA&amp;VAR:P=4269.048000&amp;VAR:V=18.369379&amp;VAR:","null=.html"}</definedName>
    <definedName name="_1201__FDSAUDITLINK__" localSheetId="2" hidden="1">{"fdsup://directions/FAT%20Viewer?VAR:PED=2005&amp;VAR:AUDIT_MODE=SUMMARY&amp;VAR:PERIOD=CY&amp;VAR:AUDIT_ID=186748&amp;VAR:DATE=20050629&amp;action=UPDATE&amp;creator=factset&amp;DOC_NAME=FAT:FMA_audit_SUMMARY.fat&amp;DISPLAY_STRING=Display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Mean&amp;VAR:CHGPERIOD=NA&amp;VAR:FQLFORMULA=FMA_PE&amp;VAR:CURRENCY=NA&amp;VAR:P=4254.136000&amp;VAR:V=18.329865&amp;VAR:","null=.html"}</definedName>
    <definedName name="_1201__FDSAUDITLINK__" localSheetId="3" hidden="1">{"fdsup://directions/FAT%20Viewer?VAR:PED=2005&amp;VAR:AUDIT_MODE=SUMMARY&amp;VAR:PERIOD=CY&amp;VAR:AUDIT_ID=186748&amp;VAR:DATE=20050629&amp;action=UPDATE&amp;creator=factset&amp;DOC_NAME=FAT:FMA_audit_SUMMARY.fat&amp;DISPLAY_STRING=Display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Mean&amp;VAR:CHGPERIOD=NA&amp;VAR:FQLFORMULA=FMA_PE&amp;VAR:CURRENCY=NA&amp;VAR:P=4254.136000&amp;VAR:V=18.329865&amp;VAR:","null=.html"}</definedName>
    <definedName name="_1201__FDSAUDITLINK__" localSheetId="4" hidden="1">{"fdsup://directions/FAT%20Viewer?VAR:PED=2005&amp;VAR:AUDIT_MODE=SUMMARY&amp;VAR:PERIOD=CY&amp;VAR:AUDIT_ID=186748&amp;VAR:DATE=20050629&amp;action=UPDATE&amp;creator=factset&amp;DOC_NAME=FAT:FMA_audit_SUMMARY.fat&amp;DISPLAY_STRING=Display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Mean&amp;VAR:CHGPERIOD=NA&amp;VAR:FQLFORMULA=FMA_PE&amp;VAR:CURRENCY=NA&amp;VAR:P=4254.136000&amp;VAR:V=18.329865&amp;VAR:","null=.html"}</definedName>
    <definedName name="_1201__FDSAUDITLINK__" hidden="1">{"fdsup://directions/FAT%20Viewer?VAR:PED=2005&amp;VAR:AUDIT_MODE=SUMMARY&amp;VAR:PERIOD=CY&amp;VAR:AUDIT_ID=186748&amp;VAR:DATE=20050629&amp;action=UPDATE&amp;creator=factset&amp;DOC_NAME=FAT:FMA_audit_SUMMARY.fat&amp;DISPLAY_STRING=Display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Mean&amp;VAR:CHGPERIOD=NA&amp;VAR:FQLFORMULA=FMA_PE&amp;VAR:CURRENCY=NA&amp;VAR:P=4254.136000&amp;VAR:V=18.329865&amp;VAR:","null=.html"}</definedName>
    <definedName name="_1202__FDSAUDITLINK__" localSheetId="2" hidden="1">{"fdsup://directions/FAT%20Viewer?VAR:PED=2005&amp;VAR:AUDIT_MODE=SUMMARY&amp;VAR:PERIOD=CY&amp;VAR:AUDIT_ID=186748&amp;VAR:DATE=20050628&amp;action=UPDATE&amp;creator=factset&amp;DOC_NAME=FAT:FMA_audit_SUMMARY.fat&amp;DISPLAY_STRING=Display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Mean&amp;VAR:CHGPERIOD=NA&amp;VAR:FQLFORMULA=FMA_PE&amp;VAR:CURRENCY=NA&amp;VAR:P=4261.952000&amp;VAR:V=18.381361&amp;VAR:","null=.html"}</definedName>
    <definedName name="_1202__FDSAUDITLINK__" localSheetId="3" hidden="1">{"fdsup://directions/FAT%20Viewer?VAR:PED=2005&amp;VAR:AUDIT_MODE=SUMMARY&amp;VAR:PERIOD=CY&amp;VAR:AUDIT_ID=186748&amp;VAR:DATE=20050628&amp;action=UPDATE&amp;creator=factset&amp;DOC_NAME=FAT:FMA_audit_SUMMARY.fat&amp;DISPLAY_STRING=Display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Mean&amp;VAR:CHGPERIOD=NA&amp;VAR:FQLFORMULA=FMA_PE&amp;VAR:CURRENCY=NA&amp;VAR:P=4261.952000&amp;VAR:V=18.381361&amp;VAR:","null=.html"}</definedName>
    <definedName name="_1202__FDSAUDITLINK__" localSheetId="4" hidden="1">{"fdsup://directions/FAT%20Viewer?VAR:PED=2005&amp;VAR:AUDIT_MODE=SUMMARY&amp;VAR:PERIOD=CY&amp;VAR:AUDIT_ID=186748&amp;VAR:DATE=20050628&amp;action=UPDATE&amp;creator=factset&amp;DOC_NAME=FAT:FMA_audit_SUMMARY.fat&amp;DISPLAY_STRING=Display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Mean&amp;VAR:CHGPERIOD=NA&amp;VAR:FQLFORMULA=FMA_PE&amp;VAR:CURRENCY=NA&amp;VAR:P=4261.952000&amp;VAR:V=18.381361&amp;VAR:","null=.html"}</definedName>
    <definedName name="_1202__FDSAUDITLINK__" hidden="1">{"fdsup://directions/FAT%20Viewer?VAR:PED=2005&amp;VAR:AUDIT_MODE=SUMMARY&amp;VAR:PERIOD=CY&amp;VAR:AUDIT_ID=186748&amp;VAR:DATE=20050628&amp;action=UPDATE&amp;creator=factset&amp;DOC_NAME=FAT:FMA_audit_SUMMARY.fat&amp;DISPLAY_STRING=Display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Mean&amp;VAR:CHGPERIOD=NA&amp;VAR:FQLFORMULA=FMA_PE&amp;VAR:CURRENCY=NA&amp;VAR:P=4261.952000&amp;VAR:V=18.381361&amp;VAR:","null=.html"}</definedName>
    <definedName name="_1203__FDSAUDITLINK__" localSheetId="2" hidden="1">{"fdsup://directions/FAT%20Viewer?VAR:PED=2005&amp;VAR:AUDIT_MODE=SUMMARY&amp;VAR:PERIOD=CY&amp;VAR:AUDIT_ID=186748&amp;VAR:DATE=20050627&amp;action=UPDATE&amp;creator=factset&amp;DOC_NAME=FAT:FMA_audit_SUMMARY.fat&amp;DISPLAY_STRING=Display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Mean&amp;VAR:CHGPERIOD=NA&amp;VAR:FQLFORMULA=FMA_PE&amp;VAR:CURRENCY=NA&amp;VAR:P=4222.851000&amp;VAR:V=18.281036&amp;VAR:","null=.html"}</definedName>
    <definedName name="_1203__FDSAUDITLINK__" localSheetId="3" hidden="1">{"fdsup://directions/FAT%20Viewer?VAR:PED=2005&amp;VAR:AUDIT_MODE=SUMMARY&amp;VAR:PERIOD=CY&amp;VAR:AUDIT_ID=186748&amp;VAR:DATE=20050627&amp;action=UPDATE&amp;creator=factset&amp;DOC_NAME=FAT:FMA_audit_SUMMARY.fat&amp;DISPLAY_STRING=Display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Mean&amp;VAR:CHGPERIOD=NA&amp;VAR:FQLFORMULA=FMA_PE&amp;VAR:CURRENCY=NA&amp;VAR:P=4222.851000&amp;VAR:V=18.281036&amp;VAR:","null=.html"}</definedName>
    <definedName name="_1203__FDSAUDITLINK__" localSheetId="4" hidden="1">{"fdsup://directions/FAT%20Viewer?VAR:PED=2005&amp;VAR:AUDIT_MODE=SUMMARY&amp;VAR:PERIOD=CY&amp;VAR:AUDIT_ID=186748&amp;VAR:DATE=20050627&amp;action=UPDATE&amp;creator=factset&amp;DOC_NAME=FAT:FMA_audit_SUMMARY.fat&amp;DISPLAY_STRING=Display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Mean&amp;VAR:CHGPERIOD=NA&amp;VAR:FQLFORMULA=FMA_PE&amp;VAR:CURRENCY=NA&amp;VAR:P=4222.851000&amp;VAR:V=18.281036&amp;VAR:","null=.html"}</definedName>
    <definedName name="_1203__FDSAUDITLINK__" hidden="1">{"fdsup://directions/FAT%20Viewer?VAR:PED=2005&amp;VAR:AUDIT_MODE=SUMMARY&amp;VAR:PERIOD=CY&amp;VAR:AUDIT_ID=186748&amp;VAR:DATE=20050627&amp;action=UPDATE&amp;creator=factset&amp;DOC_NAME=FAT:FMA_audit_SUMMARY.fat&amp;DISPLAY_STRING=Display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Mean&amp;VAR:CHGPERIOD=NA&amp;VAR:FQLFORMULA=FMA_PE&amp;VAR:CURRENCY=NA&amp;VAR:P=4222.851000&amp;VAR:V=18.281036&amp;VAR:","null=.html"}</definedName>
    <definedName name="_1204__FDSAUDITLINK__" localSheetId="2" hidden="1">{"fdsup://directions/FAT%20Viewer?VAR:PED=2005&amp;VAR:AUDIT_MODE=SUMMARY&amp;VAR:PERIOD=CY&amp;VAR:AUDIT_ID=186748&amp;VAR:DATE=20050624&amp;action=UPDATE&amp;creator=factset&amp;DOC_NAME=FAT:FMA_audit_SUMMARY.fat&amp;DISPLAY_STRING=Display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Mean&amp;VAR:CHGPERIOD=NA&amp;VAR:FQLFORMULA=FMA_PE&amp;VAR:CURRENCY=NA&amp;VAR:P=4237.204000&amp;VAR:V=18.450888&amp;VAR:","null=.html"}</definedName>
    <definedName name="_1204__FDSAUDITLINK__" localSheetId="3" hidden="1">{"fdsup://directions/FAT%20Viewer?VAR:PED=2005&amp;VAR:AUDIT_MODE=SUMMARY&amp;VAR:PERIOD=CY&amp;VAR:AUDIT_ID=186748&amp;VAR:DATE=20050624&amp;action=UPDATE&amp;creator=factset&amp;DOC_NAME=FAT:FMA_audit_SUMMARY.fat&amp;DISPLAY_STRING=Display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Mean&amp;VAR:CHGPERIOD=NA&amp;VAR:FQLFORMULA=FMA_PE&amp;VAR:CURRENCY=NA&amp;VAR:P=4237.204000&amp;VAR:V=18.450888&amp;VAR:","null=.html"}</definedName>
    <definedName name="_1204__FDSAUDITLINK__" localSheetId="4" hidden="1">{"fdsup://directions/FAT%20Viewer?VAR:PED=2005&amp;VAR:AUDIT_MODE=SUMMARY&amp;VAR:PERIOD=CY&amp;VAR:AUDIT_ID=186748&amp;VAR:DATE=20050624&amp;action=UPDATE&amp;creator=factset&amp;DOC_NAME=FAT:FMA_audit_SUMMARY.fat&amp;DISPLAY_STRING=Display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Mean&amp;VAR:CHGPERIOD=NA&amp;VAR:FQLFORMULA=FMA_PE&amp;VAR:CURRENCY=NA&amp;VAR:P=4237.204000&amp;VAR:V=18.450888&amp;VAR:","null=.html"}</definedName>
    <definedName name="_1204__FDSAUDITLINK__" hidden="1">{"fdsup://directions/FAT%20Viewer?VAR:PED=2005&amp;VAR:AUDIT_MODE=SUMMARY&amp;VAR:PERIOD=CY&amp;VAR:AUDIT_ID=186748&amp;VAR:DATE=20050624&amp;action=UPDATE&amp;creator=factset&amp;DOC_NAME=FAT:FMA_audit_SUMMARY.fat&amp;DISPLAY_STRING=Display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Mean&amp;VAR:CHGPERIOD=NA&amp;VAR:FQLFORMULA=FMA_PE&amp;VAR:CURRENCY=NA&amp;VAR:P=4237.204000&amp;VAR:V=18.450888&amp;VAR:","null=.html"}</definedName>
    <definedName name="_1205__FDSAUDITLINK__" localSheetId="2" hidden="1">{"fdsup://directions/FAT%20Viewer?VAR:PED=2005&amp;VAR:AUDIT_MODE=SUMMARY&amp;VAR:PERIOD=CY&amp;VAR:AUDIT_ID=186748&amp;VAR:DATE=20050623&amp;action=UPDATE&amp;creator=factset&amp;DOC_NAME=FAT:FMA_audit_SUMMARY.fat&amp;DISPLAY_STRING=Display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Mean&amp;VAR:CHGPERIOD=NA&amp;VAR:FQLFORMULA=FMA_PE&amp;VAR:CURRENCY=NA&amp;VAR:P=4261.581000&amp;VAR:V=18.654518&amp;VAR:","null=.html"}</definedName>
    <definedName name="_1205__FDSAUDITLINK__" localSheetId="3" hidden="1">{"fdsup://directions/FAT%20Viewer?VAR:PED=2005&amp;VAR:AUDIT_MODE=SUMMARY&amp;VAR:PERIOD=CY&amp;VAR:AUDIT_ID=186748&amp;VAR:DATE=20050623&amp;action=UPDATE&amp;creator=factset&amp;DOC_NAME=FAT:FMA_audit_SUMMARY.fat&amp;DISPLAY_STRING=Display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Mean&amp;VAR:CHGPERIOD=NA&amp;VAR:FQLFORMULA=FMA_PE&amp;VAR:CURRENCY=NA&amp;VAR:P=4261.581000&amp;VAR:V=18.654518&amp;VAR:","null=.html"}</definedName>
    <definedName name="_1205__FDSAUDITLINK__" localSheetId="4" hidden="1">{"fdsup://directions/FAT%20Viewer?VAR:PED=2005&amp;VAR:AUDIT_MODE=SUMMARY&amp;VAR:PERIOD=CY&amp;VAR:AUDIT_ID=186748&amp;VAR:DATE=20050623&amp;action=UPDATE&amp;creator=factset&amp;DOC_NAME=FAT:FMA_audit_SUMMARY.fat&amp;DISPLAY_STRING=Display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Mean&amp;VAR:CHGPERIOD=NA&amp;VAR:FQLFORMULA=FMA_PE&amp;VAR:CURRENCY=NA&amp;VAR:P=4261.581000&amp;VAR:V=18.654518&amp;VAR:","null=.html"}</definedName>
    <definedName name="_1205__FDSAUDITLINK__" hidden="1">{"fdsup://directions/FAT%20Viewer?VAR:PED=2005&amp;VAR:AUDIT_MODE=SUMMARY&amp;VAR:PERIOD=CY&amp;VAR:AUDIT_ID=186748&amp;VAR:DATE=20050623&amp;action=UPDATE&amp;creator=factset&amp;DOC_NAME=FAT:FMA_audit_SUMMARY.fat&amp;DISPLAY_STRING=Display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Mean&amp;VAR:CHGPERIOD=NA&amp;VAR:FQLFORMULA=FMA_PE&amp;VAR:CURRENCY=NA&amp;VAR:P=4261.581000&amp;VAR:V=18.654518&amp;VAR:","null=.html"}</definedName>
    <definedName name="_1206__FDSAUDITLINK__" localSheetId="2" hidden="1">{"fdsup://directions/FAT%20Viewer?VAR:PED=2005&amp;VAR:AUDIT_MODE=SUMMARY&amp;VAR:PERIOD=CY&amp;VAR:AUDIT_ID=186748&amp;VAR:DATE=20050622&amp;action=UPDATE&amp;creator=factset&amp;DOC_NAME=FAT:FMA_audit_SUMMARY.fat&amp;DISPLAY_STRING=Display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Mean&amp;VAR:CHGPERIOD=NA&amp;VAR:FQLFORMULA=FMA_PE&amp;VAR:CURRENCY=NA&amp;VAR:P=4269.707000&amp;VAR:V=18.746584&amp;VAR:","null=.html"}</definedName>
    <definedName name="_1206__FDSAUDITLINK__" localSheetId="3" hidden="1">{"fdsup://directions/FAT%20Viewer?VAR:PED=2005&amp;VAR:AUDIT_MODE=SUMMARY&amp;VAR:PERIOD=CY&amp;VAR:AUDIT_ID=186748&amp;VAR:DATE=20050622&amp;action=UPDATE&amp;creator=factset&amp;DOC_NAME=FAT:FMA_audit_SUMMARY.fat&amp;DISPLAY_STRING=Display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Mean&amp;VAR:CHGPERIOD=NA&amp;VAR:FQLFORMULA=FMA_PE&amp;VAR:CURRENCY=NA&amp;VAR:P=4269.707000&amp;VAR:V=18.746584&amp;VAR:","null=.html"}</definedName>
    <definedName name="_1206__FDSAUDITLINK__" localSheetId="4" hidden="1">{"fdsup://directions/FAT%20Viewer?VAR:PED=2005&amp;VAR:AUDIT_MODE=SUMMARY&amp;VAR:PERIOD=CY&amp;VAR:AUDIT_ID=186748&amp;VAR:DATE=20050622&amp;action=UPDATE&amp;creator=factset&amp;DOC_NAME=FAT:FMA_audit_SUMMARY.fat&amp;DISPLAY_STRING=Display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Mean&amp;VAR:CHGPERIOD=NA&amp;VAR:FQLFORMULA=FMA_PE&amp;VAR:CURRENCY=NA&amp;VAR:P=4269.707000&amp;VAR:V=18.746584&amp;VAR:","null=.html"}</definedName>
    <definedName name="_1206__FDSAUDITLINK__" hidden="1">{"fdsup://directions/FAT%20Viewer?VAR:PED=2005&amp;VAR:AUDIT_MODE=SUMMARY&amp;VAR:PERIOD=CY&amp;VAR:AUDIT_ID=186748&amp;VAR:DATE=20050622&amp;action=UPDATE&amp;creator=factset&amp;DOC_NAME=FAT:FMA_audit_SUMMARY.fat&amp;DISPLAY_STRING=Display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Mean&amp;VAR:CHGPERIOD=NA&amp;VAR:FQLFORMULA=FMA_PE&amp;VAR:CURRENCY=NA&amp;VAR:P=4269.707000&amp;VAR:V=18.746584&amp;VAR:","null=.html"}</definedName>
    <definedName name="_1207__FDSAUDITLINK__" localSheetId="2" hidden="1">{"fdsup://directions/FAT%20Viewer?VAR:PED=2005&amp;VAR:AUDIT_MODE=SUMMARY&amp;VAR:PERIOD=CY&amp;VAR:AUDIT_ID=186748&amp;VAR:DATE=20050621&amp;action=UPDATE&amp;creator=factset&amp;DOC_NAME=FAT:FMA_audit_SUMMARY.fat&amp;DISPLAY_STRING=Display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Mean&amp;VAR:CHGPERIOD=NA&amp;VAR:FQLFORMULA=FMA_PE&amp;VAR:CURRENCY=NA&amp;VAR:P=4291.890000&amp;VAR:V=18.817915&amp;VAR:","null=.html"}</definedName>
    <definedName name="_1207__FDSAUDITLINK__" localSheetId="3" hidden="1">{"fdsup://directions/FAT%20Viewer?VAR:PED=2005&amp;VAR:AUDIT_MODE=SUMMARY&amp;VAR:PERIOD=CY&amp;VAR:AUDIT_ID=186748&amp;VAR:DATE=20050621&amp;action=UPDATE&amp;creator=factset&amp;DOC_NAME=FAT:FMA_audit_SUMMARY.fat&amp;DISPLAY_STRING=Display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Mean&amp;VAR:CHGPERIOD=NA&amp;VAR:FQLFORMULA=FMA_PE&amp;VAR:CURRENCY=NA&amp;VAR:P=4291.890000&amp;VAR:V=18.817915&amp;VAR:","null=.html"}</definedName>
    <definedName name="_1207__FDSAUDITLINK__" localSheetId="4" hidden="1">{"fdsup://directions/FAT%20Viewer?VAR:PED=2005&amp;VAR:AUDIT_MODE=SUMMARY&amp;VAR:PERIOD=CY&amp;VAR:AUDIT_ID=186748&amp;VAR:DATE=20050621&amp;action=UPDATE&amp;creator=factset&amp;DOC_NAME=FAT:FMA_audit_SUMMARY.fat&amp;DISPLAY_STRING=Display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Mean&amp;VAR:CHGPERIOD=NA&amp;VAR:FQLFORMULA=FMA_PE&amp;VAR:CURRENCY=NA&amp;VAR:P=4291.890000&amp;VAR:V=18.817915&amp;VAR:","null=.html"}</definedName>
    <definedName name="_1207__FDSAUDITLINK__" hidden="1">{"fdsup://directions/FAT%20Viewer?VAR:PED=2005&amp;VAR:AUDIT_MODE=SUMMARY&amp;VAR:PERIOD=CY&amp;VAR:AUDIT_ID=186748&amp;VAR:DATE=20050621&amp;action=UPDATE&amp;creator=factset&amp;DOC_NAME=FAT:FMA_audit_SUMMARY.fat&amp;DISPLAY_STRING=Display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Mean&amp;VAR:CHGPERIOD=NA&amp;VAR:FQLFORMULA=FMA_PE&amp;VAR:CURRENCY=NA&amp;VAR:P=4291.890000&amp;VAR:V=18.817915&amp;VAR:","null=.html"}</definedName>
    <definedName name="_1208__FDSAUDITLINK__" localSheetId="2" hidden="1">{"fdsup://directions/FAT%20Viewer?VAR:PED=2005&amp;VAR:AUDIT_MODE=SUMMARY&amp;VAR:PERIOD=CY&amp;VAR:AUDIT_ID=186748&amp;VAR:DATE=20050620&amp;action=UPDATE&amp;creator=factset&amp;DOC_NAME=FAT:FMA_audit_SUMMARY.fat&amp;DISPLAY_STRING=Display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Mean&amp;VAR:CHGPERIOD=NA&amp;VAR:FQLFORMULA=FMA_PE&amp;VAR:CURRENCY=NA&amp;VAR:P=4297.748000&amp;VAR:V=17.332560&amp;VAR:","null=.html"}</definedName>
    <definedName name="_1208__FDSAUDITLINK__" localSheetId="3" hidden="1">{"fdsup://directions/FAT%20Viewer?VAR:PED=2005&amp;VAR:AUDIT_MODE=SUMMARY&amp;VAR:PERIOD=CY&amp;VAR:AUDIT_ID=186748&amp;VAR:DATE=20050620&amp;action=UPDATE&amp;creator=factset&amp;DOC_NAME=FAT:FMA_audit_SUMMARY.fat&amp;DISPLAY_STRING=Display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Mean&amp;VAR:CHGPERIOD=NA&amp;VAR:FQLFORMULA=FMA_PE&amp;VAR:CURRENCY=NA&amp;VAR:P=4297.748000&amp;VAR:V=17.332560&amp;VAR:","null=.html"}</definedName>
    <definedName name="_1208__FDSAUDITLINK__" localSheetId="4" hidden="1">{"fdsup://directions/FAT%20Viewer?VAR:PED=2005&amp;VAR:AUDIT_MODE=SUMMARY&amp;VAR:PERIOD=CY&amp;VAR:AUDIT_ID=186748&amp;VAR:DATE=20050620&amp;action=UPDATE&amp;creator=factset&amp;DOC_NAME=FAT:FMA_audit_SUMMARY.fat&amp;DISPLAY_STRING=Display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Mean&amp;VAR:CHGPERIOD=NA&amp;VAR:FQLFORMULA=FMA_PE&amp;VAR:CURRENCY=NA&amp;VAR:P=4297.748000&amp;VAR:V=17.332560&amp;VAR:","null=.html"}</definedName>
    <definedName name="_1208__FDSAUDITLINK__" hidden="1">{"fdsup://directions/FAT%20Viewer?VAR:PED=2005&amp;VAR:AUDIT_MODE=SUMMARY&amp;VAR:PERIOD=CY&amp;VAR:AUDIT_ID=186748&amp;VAR:DATE=20050620&amp;action=UPDATE&amp;creator=factset&amp;DOC_NAME=FAT:FMA_audit_SUMMARY.fat&amp;DISPLAY_STRING=Display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Mean&amp;VAR:CHGPERIOD=NA&amp;VAR:FQLFORMULA=FMA_PE&amp;VAR:CURRENCY=NA&amp;VAR:P=4297.748000&amp;VAR:V=17.332560&amp;VAR:","null=.html"}</definedName>
    <definedName name="_1209__FDSAUDITLINK__" localSheetId="2" hidden="1">{"fdsup://directions/FAT%20Viewer?VAR:PED=2005&amp;VAR:AUDIT_MODE=SUMMARY&amp;VAR:PERIOD=CY&amp;VAR:AUDIT_ID=186748&amp;VAR:DATE=20050617&amp;action=UPDATE&amp;creator=factset&amp;DOC_NAME=FAT:FMA_audit_SUMMARY.fat&amp;DISPLAY_STRING=Display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Mean&amp;VAR:CHGPERIOD=NA&amp;VAR:FQLFORMULA=FMA_PE&amp;VAR:CURRENCY=NA&amp;VAR:P=4304.521000&amp;VAR:V=17.301660&amp;VAR:","null=.html"}</definedName>
    <definedName name="_1209__FDSAUDITLINK__" localSheetId="3" hidden="1">{"fdsup://directions/FAT%20Viewer?VAR:PED=2005&amp;VAR:AUDIT_MODE=SUMMARY&amp;VAR:PERIOD=CY&amp;VAR:AUDIT_ID=186748&amp;VAR:DATE=20050617&amp;action=UPDATE&amp;creator=factset&amp;DOC_NAME=FAT:FMA_audit_SUMMARY.fat&amp;DISPLAY_STRING=Display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Mean&amp;VAR:CHGPERIOD=NA&amp;VAR:FQLFORMULA=FMA_PE&amp;VAR:CURRENCY=NA&amp;VAR:P=4304.521000&amp;VAR:V=17.301660&amp;VAR:","null=.html"}</definedName>
    <definedName name="_1209__FDSAUDITLINK__" localSheetId="4" hidden="1">{"fdsup://directions/FAT%20Viewer?VAR:PED=2005&amp;VAR:AUDIT_MODE=SUMMARY&amp;VAR:PERIOD=CY&amp;VAR:AUDIT_ID=186748&amp;VAR:DATE=20050617&amp;action=UPDATE&amp;creator=factset&amp;DOC_NAME=FAT:FMA_audit_SUMMARY.fat&amp;DISPLAY_STRING=Display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Mean&amp;VAR:CHGPERIOD=NA&amp;VAR:FQLFORMULA=FMA_PE&amp;VAR:CURRENCY=NA&amp;VAR:P=4304.521000&amp;VAR:V=17.301660&amp;VAR:","null=.html"}</definedName>
    <definedName name="_1209__FDSAUDITLINK__" hidden="1">{"fdsup://directions/FAT%20Viewer?VAR:PED=2005&amp;VAR:AUDIT_MODE=SUMMARY&amp;VAR:PERIOD=CY&amp;VAR:AUDIT_ID=186748&amp;VAR:DATE=20050617&amp;action=UPDATE&amp;creator=factset&amp;DOC_NAME=FAT:FMA_audit_SUMMARY.fat&amp;DISPLAY_STRING=Display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Mean&amp;VAR:CHGPERIOD=NA&amp;VAR:FQLFORMULA=FMA_PE&amp;VAR:CURRENCY=NA&amp;VAR:P=4304.521000&amp;VAR:V=17.301660&amp;VAR:","null=.html"}</definedName>
    <definedName name="_12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12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12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12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1210__FDSAUDITLINK__" localSheetId="2" hidden="1">{"fdsup://directions/FAT%20Viewer?VAR:PED=2005&amp;VAR:AUDIT_MODE=SUMMARY&amp;VAR:PERIOD=CY&amp;VAR:AUDIT_ID=186748&amp;VAR:DATE=20050616&amp;action=UPDATE&amp;creator=factset&amp;DOC_NAME=FAT:FMA_audit_SUMMARY.fat&amp;DISPLAY_STRING=Display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Mean&amp;VAR:CHGPERIOD=NA&amp;VAR:FQLFORMULA=FMA_PE&amp;VAR:CURRENCY=NA&amp;VAR:P=4255.015000&amp;VAR:V=17.160894&amp;VAR:","null=.html"}</definedName>
    <definedName name="_1210__FDSAUDITLINK__" localSheetId="3" hidden="1">{"fdsup://directions/FAT%20Viewer?VAR:PED=2005&amp;VAR:AUDIT_MODE=SUMMARY&amp;VAR:PERIOD=CY&amp;VAR:AUDIT_ID=186748&amp;VAR:DATE=20050616&amp;action=UPDATE&amp;creator=factset&amp;DOC_NAME=FAT:FMA_audit_SUMMARY.fat&amp;DISPLAY_STRING=Display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Mean&amp;VAR:CHGPERIOD=NA&amp;VAR:FQLFORMULA=FMA_PE&amp;VAR:CURRENCY=NA&amp;VAR:P=4255.015000&amp;VAR:V=17.160894&amp;VAR:","null=.html"}</definedName>
    <definedName name="_1210__FDSAUDITLINK__" localSheetId="4" hidden="1">{"fdsup://directions/FAT%20Viewer?VAR:PED=2005&amp;VAR:AUDIT_MODE=SUMMARY&amp;VAR:PERIOD=CY&amp;VAR:AUDIT_ID=186748&amp;VAR:DATE=20050616&amp;action=UPDATE&amp;creator=factset&amp;DOC_NAME=FAT:FMA_audit_SUMMARY.fat&amp;DISPLAY_STRING=Display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Mean&amp;VAR:CHGPERIOD=NA&amp;VAR:FQLFORMULA=FMA_PE&amp;VAR:CURRENCY=NA&amp;VAR:P=4255.015000&amp;VAR:V=17.160894&amp;VAR:","null=.html"}</definedName>
    <definedName name="_1210__FDSAUDITLINK__" hidden="1">{"fdsup://directions/FAT%20Viewer?VAR:PED=2005&amp;VAR:AUDIT_MODE=SUMMARY&amp;VAR:PERIOD=CY&amp;VAR:AUDIT_ID=186748&amp;VAR:DATE=20050616&amp;action=UPDATE&amp;creator=factset&amp;DOC_NAME=FAT:FMA_audit_SUMMARY.fat&amp;DISPLAY_STRING=Display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Mean&amp;VAR:CHGPERIOD=NA&amp;VAR:FQLFORMULA=FMA_PE&amp;VAR:CURRENCY=NA&amp;VAR:P=4255.015000&amp;VAR:V=17.160894&amp;VAR:","null=.html"}</definedName>
    <definedName name="_1211__FDSAUDITLINK__" localSheetId="2" hidden="1">{"fdsup://directions/FAT%20Viewer?VAR:PED=2005&amp;VAR:AUDIT_MODE=SUMMARY&amp;VAR:PERIOD=CY&amp;VAR:AUDIT_ID=186748&amp;VAR:DATE=20050615&amp;action=UPDATE&amp;creator=factset&amp;DOC_NAME=FAT:FMA_audit_SUMMARY.fat&amp;DISPLAY_STRING=Display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Mean&amp;VAR:CHGPERIOD=NA&amp;VAR:FQLFORMULA=FMA_PE&amp;VAR:CURRENCY=NA&amp;VAR:P=4238.655000&amp;VAR:V=17.097137&amp;VAR:","null=.html"}</definedName>
    <definedName name="_1211__FDSAUDITLINK__" localSheetId="3" hidden="1">{"fdsup://directions/FAT%20Viewer?VAR:PED=2005&amp;VAR:AUDIT_MODE=SUMMARY&amp;VAR:PERIOD=CY&amp;VAR:AUDIT_ID=186748&amp;VAR:DATE=20050615&amp;action=UPDATE&amp;creator=factset&amp;DOC_NAME=FAT:FMA_audit_SUMMARY.fat&amp;DISPLAY_STRING=Display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Mean&amp;VAR:CHGPERIOD=NA&amp;VAR:FQLFORMULA=FMA_PE&amp;VAR:CURRENCY=NA&amp;VAR:P=4238.655000&amp;VAR:V=17.097137&amp;VAR:","null=.html"}</definedName>
    <definedName name="_1211__FDSAUDITLINK__" localSheetId="4" hidden="1">{"fdsup://directions/FAT%20Viewer?VAR:PED=2005&amp;VAR:AUDIT_MODE=SUMMARY&amp;VAR:PERIOD=CY&amp;VAR:AUDIT_ID=186748&amp;VAR:DATE=20050615&amp;action=UPDATE&amp;creator=factset&amp;DOC_NAME=FAT:FMA_audit_SUMMARY.fat&amp;DISPLAY_STRING=Display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Mean&amp;VAR:CHGPERIOD=NA&amp;VAR:FQLFORMULA=FMA_PE&amp;VAR:CURRENCY=NA&amp;VAR:P=4238.655000&amp;VAR:V=17.097137&amp;VAR:","null=.html"}</definedName>
    <definedName name="_1211__FDSAUDITLINK__" hidden="1">{"fdsup://directions/FAT%20Viewer?VAR:PED=2005&amp;VAR:AUDIT_MODE=SUMMARY&amp;VAR:PERIOD=CY&amp;VAR:AUDIT_ID=186748&amp;VAR:DATE=20050615&amp;action=UPDATE&amp;creator=factset&amp;DOC_NAME=FAT:FMA_audit_SUMMARY.fat&amp;DISPLAY_STRING=Display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Mean&amp;VAR:CHGPERIOD=NA&amp;VAR:FQLFORMULA=FMA_PE&amp;VAR:CURRENCY=NA&amp;VAR:P=4238.655000&amp;VAR:V=17.097137&amp;VAR:","null=.html"}</definedName>
    <definedName name="_1212__FDSAUDITLINK__" localSheetId="2" hidden="1">{"fdsup://directions/FAT%20Viewer?VAR:PED=2005&amp;VAR:AUDIT_MODE=SUMMARY&amp;VAR:PERIOD=CY&amp;VAR:AUDIT_ID=186748&amp;VAR:DATE=20050614&amp;action=UPDATE&amp;creator=factset&amp;DOC_NAME=FAT:FMA_audit_SUMMARY.fat&amp;DISPLAY_STRING=Display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Mean&amp;VAR:CHGPERIOD=NA&amp;VAR:FQLFORMULA=FMA_PE&amp;VAR:CURRENCY=NA&amp;VAR:P=4221.053000&amp;VAR:V=17.117838&amp;VAR:","null=.html"}</definedName>
    <definedName name="_1212__FDSAUDITLINK__" localSheetId="3" hidden="1">{"fdsup://directions/FAT%20Viewer?VAR:PED=2005&amp;VAR:AUDIT_MODE=SUMMARY&amp;VAR:PERIOD=CY&amp;VAR:AUDIT_ID=186748&amp;VAR:DATE=20050614&amp;action=UPDATE&amp;creator=factset&amp;DOC_NAME=FAT:FMA_audit_SUMMARY.fat&amp;DISPLAY_STRING=Display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Mean&amp;VAR:CHGPERIOD=NA&amp;VAR:FQLFORMULA=FMA_PE&amp;VAR:CURRENCY=NA&amp;VAR:P=4221.053000&amp;VAR:V=17.117838&amp;VAR:","null=.html"}</definedName>
    <definedName name="_1212__FDSAUDITLINK__" localSheetId="4" hidden="1">{"fdsup://directions/FAT%20Viewer?VAR:PED=2005&amp;VAR:AUDIT_MODE=SUMMARY&amp;VAR:PERIOD=CY&amp;VAR:AUDIT_ID=186748&amp;VAR:DATE=20050614&amp;action=UPDATE&amp;creator=factset&amp;DOC_NAME=FAT:FMA_audit_SUMMARY.fat&amp;DISPLAY_STRING=Display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Mean&amp;VAR:CHGPERIOD=NA&amp;VAR:FQLFORMULA=FMA_PE&amp;VAR:CURRENCY=NA&amp;VAR:P=4221.053000&amp;VAR:V=17.117838&amp;VAR:","null=.html"}</definedName>
    <definedName name="_1212__FDSAUDITLINK__" hidden="1">{"fdsup://directions/FAT%20Viewer?VAR:PED=2005&amp;VAR:AUDIT_MODE=SUMMARY&amp;VAR:PERIOD=CY&amp;VAR:AUDIT_ID=186748&amp;VAR:DATE=20050614&amp;action=UPDATE&amp;creator=factset&amp;DOC_NAME=FAT:FMA_audit_SUMMARY.fat&amp;DISPLAY_STRING=Display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Mean&amp;VAR:CHGPERIOD=NA&amp;VAR:FQLFORMULA=FMA_PE&amp;VAR:CURRENCY=NA&amp;VAR:P=4221.053000&amp;VAR:V=17.117838&amp;VAR:","null=.html"}</definedName>
    <definedName name="_1213__FDSAUDITLINK__" localSheetId="2" hidden="1">{"fdsup://directions/FAT%20Viewer?VAR:PED=2005&amp;VAR:AUDIT_MODE=SUMMARY&amp;VAR:PERIOD=CY&amp;VAR:AUDIT_ID=186748&amp;VAR:DATE=20050613&amp;action=UPDATE&amp;creator=factset&amp;DOC_NAME=FAT:FMA_audit_SUMMARY.fat&amp;DISPLAY_STRING=Display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Mean&amp;VAR:CHGPERIOD=NA&amp;VAR:FQLFORMULA=FMA_PE&amp;VAR:CURRENCY=NA&amp;VAR:P=4213.661000&amp;VAR:V=17.023450&amp;VAR:","null=.html"}</definedName>
    <definedName name="_1213__FDSAUDITLINK__" localSheetId="3" hidden="1">{"fdsup://directions/FAT%20Viewer?VAR:PED=2005&amp;VAR:AUDIT_MODE=SUMMARY&amp;VAR:PERIOD=CY&amp;VAR:AUDIT_ID=186748&amp;VAR:DATE=20050613&amp;action=UPDATE&amp;creator=factset&amp;DOC_NAME=FAT:FMA_audit_SUMMARY.fat&amp;DISPLAY_STRING=Display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Mean&amp;VAR:CHGPERIOD=NA&amp;VAR:FQLFORMULA=FMA_PE&amp;VAR:CURRENCY=NA&amp;VAR:P=4213.661000&amp;VAR:V=17.023450&amp;VAR:","null=.html"}</definedName>
    <definedName name="_1213__FDSAUDITLINK__" localSheetId="4" hidden="1">{"fdsup://directions/FAT%20Viewer?VAR:PED=2005&amp;VAR:AUDIT_MODE=SUMMARY&amp;VAR:PERIOD=CY&amp;VAR:AUDIT_ID=186748&amp;VAR:DATE=20050613&amp;action=UPDATE&amp;creator=factset&amp;DOC_NAME=FAT:FMA_audit_SUMMARY.fat&amp;DISPLAY_STRING=Display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Mean&amp;VAR:CHGPERIOD=NA&amp;VAR:FQLFORMULA=FMA_PE&amp;VAR:CURRENCY=NA&amp;VAR:P=4213.661000&amp;VAR:V=17.023450&amp;VAR:","null=.html"}</definedName>
    <definedName name="_1213__FDSAUDITLINK__" hidden="1">{"fdsup://directions/FAT%20Viewer?VAR:PED=2005&amp;VAR:AUDIT_MODE=SUMMARY&amp;VAR:PERIOD=CY&amp;VAR:AUDIT_ID=186748&amp;VAR:DATE=20050613&amp;action=UPDATE&amp;creator=factset&amp;DOC_NAME=FAT:FMA_audit_SUMMARY.fat&amp;DISPLAY_STRING=Display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Mean&amp;VAR:CHGPERIOD=NA&amp;VAR:FQLFORMULA=FMA_PE&amp;VAR:CURRENCY=NA&amp;VAR:P=4213.661000&amp;VAR:V=17.023450&amp;VAR:","null=.html"}</definedName>
    <definedName name="_1214__FDSAUDITLINK__" localSheetId="2" hidden="1">{"fdsup://directions/FAT%20Viewer?VAR:PED=2005&amp;VAR:AUDIT_MODE=SUMMARY&amp;VAR:PERIOD=CY&amp;VAR:AUDIT_ID=186748&amp;VAR:DATE=20050610&amp;action=UPDATE&amp;creator=factset&amp;DOC_NAME=FAT:FMA_audit_SUMMARY.fat&amp;DISPLAY_STRING=Display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Mean&amp;VAR:CHGPERIOD=NA&amp;VAR:FQLFORMULA=FMA_PE&amp;VAR:CURRENCY=NA&amp;VAR:P=4213.661000&amp;VAR:V=17.149850&amp;VAR:","null=.html"}</definedName>
    <definedName name="_1214__FDSAUDITLINK__" localSheetId="3" hidden="1">{"fdsup://directions/FAT%20Viewer?VAR:PED=2005&amp;VAR:AUDIT_MODE=SUMMARY&amp;VAR:PERIOD=CY&amp;VAR:AUDIT_ID=186748&amp;VAR:DATE=20050610&amp;action=UPDATE&amp;creator=factset&amp;DOC_NAME=FAT:FMA_audit_SUMMARY.fat&amp;DISPLAY_STRING=Display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Mean&amp;VAR:CHGPERIOD=NA&amp;VAR:FQLFORMULA=FMA_PE&amp;VAR:CURRENCY=NA&amp;VAR:P=4213.661000&amp;VAR:V=17.149850&amp;VAR:","null=.html"}</definedName>
    <definedName name="_1214__FDSAUDITLINK__" localSheetId="4" hidden="1">{"fdsup://directions/FAT%20Viewer?VAR:PED=2005&amp;VAR:AUDIT_MODE=SUMMARY&amp;VAR:PERIOD=CY&amp;VAR:AUDIT_ID=186748&amp;VAR:DATE=20050610&amp;action=UPDATE&amp;creator=factset&amp;DOC_NAME=FAT:FMA_audit_SUMMARY.fat&amp;DISPLAY_STRING=Display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Mean&amp;VAR:CHGPERIOD=NA&amp;VAR:FQLFORMULA=FMA_PE&amp;VAR:CURRENCY=NA&amp;VAR:P=4213.661000&amp;VAR:V=17.149850&amp;VAR:","null=.html"}</definedName>
    <definedName name="_1214__FDSAUDITLINK__" hidden="1">{"fdsup://directions/FAT%20Viewer?VAR:PED=2005&amp;VAR:AUDIT_MODE=SUMMARY&amp;VAR:PERIOD=CY&amp;VAR:AUDIT_ID=186748&amp;VAR:DATE=20050610&amp;action=UPDATE&amp;creator=factset&amp;DOC_NAME=FAT:FMA_audit_SUMMARY.fat&amp;DISPLAY_STRING=Display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Mean&amp;VAR:CHGPERIOD=NA&amp;VAR:FQLFORMULA=FMA_PE&amp;VAR:CURRENCY=NA&amp;VAR:P=4213.661000&amp;VAR:V=17.149850&amp;VAR:","null=.html"}</definedName>
    <definedName name="_1215__FDSAUDITLINK__" localSheetId="2" hidden="1">{"fdsup://directions/FAT%20Viewer?VAR:PED=2005&amp;VAR:AUDIT_MODE=SUMMARY&amp;VAR:PERIOD=CY&amp;VAR:AUDIT_ID=186748&amp;VAR:DATE=20050609&amp;action=UPDATE&amp;creator=factset&amp;DOC_NAME=FAT:FMA_audit_SUMMARY.fat&amp;DISPLAY_STRING=Display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Mean&amp;VAR:CHGPERIOD=NA&amp;VAR:FQLFORMULA=FMA_PE&amp;VAR:CURRENCY=NA&amp;VAR:P=4205.902000&amp;VAR:V=17.131300&amp;VAR:","null=.html"}</definedName>
    <definedName name="_1215__FDSAUDITLINK__" localSheetId="3" hidden="1">{"fdsup://directions/FAT%20Viewer?VAR:PED=2005&amp;VAR:AUDIT_MODE=SUMMARY&amp;VAR:PERIOD=CY&amp;VAR:AUDIT_ID=186748&amp;VAR:DATE=20050609&amp;action=UPDATE&amp;creator=factset&amp;DOC_NAME=FAT:FMA_audit_SUMMARY.fat&amp;DISPLAY_STRING=Display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Mean&amp;VAR:CHGPERIOD=NA&amp;VAR:FQLFORMULA=FMA_PE&amp;VAR:CURRENCY=NA&amp;VAR:P=4205.902000&amp;VAR:V=17.131300&amp;VAR:","null=.html"}</definedName>
    <definedName name="_1215__FDSAUDITLINK__" localSheetId="4" hidden="1">{"fdsup://directions/FAT%20Viewer?VAR:PED=2005&amp;VAR:AUDIT_MODE=SUMMARY&amp;VAR:PERIOD=CY&amp;VAR:AUDIT_ID=186748&amp;VAR:DATE=20050609&amp;action=UPDATE&amp;creator=factset&amp;DOC_NAME=FAT:FMA_audit_SUMMARY.fat&amp;DISPLAY_STRING=Display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Mean&amp;VAR:CHGPERIOD=NA&amp;VAR:FQLFORMULA=FMA_PE&amp;VAR:CURRENCY=NA&amp;VAR:P=4205.902000&amp;VAR:V=17.131300&amp;VAR:","null=.html"}</definedName>
    <definedName name="_1215__FDSAUDITLINK__" hidden="1">{"fdsup://directions/FAT%20Viewer?VAR:PED=2005&amp;VAR:AUDIT_MODE=SUMMARY&amp;VAR:PERIOD=CY&amp;VAR:AUDIT_ID=186748&amp;VAR:DATE=20050609&amp;action=UPDATE&amp;creator=factset&amp;DOC_NAME=FAT:FMA_audit_SUMMARY.fat&amp;DISPLAY_STRING=Display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Mean&amp;VAR:CHGPERIOD=NA&amp;VAR:FQLFORMULA=FMA_PE&amp;VAR:CURRENCY=NA&amp;VAR:P=4205.902000&amp;VAR:V=17.131300&amp;VAR:","null=.html"}</definedName>
    <definedName name="_1216__FDSAUDITLINK__" localSheetId="2" hidden="1">{"fdsup://directions/FAT%20Viewer?VAR:PED=2005&amp;VAR:AUDIT_MODE=SUMMARY&amp;VAR:PERIOD=CY&amp;VAR:AUDIT_ID=186748&amp;VAR:DATE=20050608&amp;action=UPDATE&amp;creator=factset&amp;DOC_NAME=FAT:FMA_audit_SUMMARY.fat&amp;DISPLAY_STRING=Display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Mean&amp;VAR:CHGPERIOD=NA&amp;VAR:FQLFORMULA=FMA_PE&amp;VAR:CURRENCY=NA&amp;VAR:P=4212.182000&amp;VAR:V=17.122140&amp;VAR:","null=.html"}</definedName>
    <definedName name="_1216__FDSAUDITLINK__" localSheetId="3" hidden="1">{"fdsup://directions/FAT%20Viewer?VAR:PED=2005&amp;VAR:AUDIT_MODE=SUMMARY&amp;VAR:PERIOD=CY&amp;VAR:AUDIT_ID=186748&amp;VAR:DATE=20050608&amp;action=UPDATE&amp;creator=factset&amp;DOC_NAME=FAT:FMA_audit_SUMMARY.fat&amp;DISPLAY_STRING=Display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Mean&amp;VAR:CHGPERIOD=NA&amp;VAR:FQLFORMULA=FMA_PE&amp;VAR:CURRENCY=NA&amp;VAR:P=4212.182000&amp;VAR:V=17.122140&amp;VAR:","null=.html"}</definedName>
    <definedName name="_1216__FDSAUDITLINK__" localSheetId="4" hidden="1">{"fdsup://directions/FAT%20Viewer?VAR:PED=2005&amp;VAR:AUDIT_MODE=SUMMARY&amp;VAR:PERIOD=CY&amp;VAR:AUDIT_ID=186748&amp;VAR:DATE=20050608&amp;action=UPDATE&amp;creator=factset&amp;DOC_NAME=FAT:FMA_audit_SUMMARY.fat&amp;DISPLAY_STRING=Display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Mean&amp;VAR:CHGPERIOD=NA&amp;VAR:FQLFORMULA=FMA_PE&amp;VAR:CURRENCY=NA&amp;VAR:P=4212.182000&amp;VAR:V=17.122140&amp;VAR:","null=.html"}</definedName>
    <definedName name="_1216__FDSAUDITLINK__" hidden="1">{"fdsup://directions/FAT%20Viewer?VAR:PED=2005&amp;VAR:AUDIT_MODE=SUMMARY&amp;VAR:PERIOD=CY&amp;VAR:AUDIT_ID=186748&amp;VAR:DATE=20050608&amp;action=UPDATE&amp;creator=factset&amp;DOC_NAME=FAT:FMA_audit_SUMMARY.fat&amp;DISPLAY_STRING=Display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Mean&amp;VAR:CHGPERIOD=NA&amp;VAR:FQLFORMULA=FMA_PE&amp;VAR:CURRENCY=NA&amp;VAR:P=4212.182000&amp;VAR:V=17.122140&amp;VAR:","null=.html"}</definedName>
    <definedName name="_1217__FDSAUDITLINK__" localSheetId="2" hidden="1">{"fdsup://directions/FAT%20Viewer?VAR:PED=2005&amp;VAR:AUDIT_MODE=SUMMARY&amp;VAR:PERIOD=CY&amp;VAR:AUDIT_ID=186748&amp;VAR:DATE=20050607&amp;action=UPDATE&amp;creator=factset&amp;DOC_NAME=FAT:FMA_audit_SUMMARY.fat&amp;DISPLAY_STRING=Display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Mean&amp;VAR:CHGPERIOD=NA&amp;VAR:FQLFORMULA=FMA_PE&amp;VAR:CURRENCY=NA&amp;VAR:P=4198.021000&amp;VAR:V=17.087034&amp;VAR:","null=.html"}</definedName>
    <definedName name="_1217__FDSAUDITLINK__" localSheetId="3" hidden="1">{"fdsup://directions/FAT%20Viewer?VAR:PED=2005&amp;VAR:AUDIT_MODE=SUMMARY&amp;VAR:PERIOD=CY&amp;VAR:AUDIT_ID=186748&amp;VAR:DATE=20050607&amp;action=UPDATE&amp;creator=factset&amp;DOC_NAME=FAT:FMA_audit_SUMMARY.fat&amp;DISPLAY_STRING=Display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Mean&amp;VAR:CHGPERIOD=NA&amp;VAR:FQLFORMULA=FMA_PE&amp;VAR:CURRENCY=NA&amp;VAR:P=4198.021000&amp;VAR:V=17.087034&amp;VAR:","null=.html"}</definedName>
    <definedName name="_1217__FDSAUDITLINK__" localSheetId="4" hidden="1">{"fdsup://directions/FAT%20Viewer?VAR:PED=2005&amp;VAR:AUDIT_MODE=SUMMARY&amp;VAR:PERIOD=CY&amp;VAR:AUDIT_ID=186748&amp;VAR:DATE=20050607&amp;action=UPDATE&amp;creator=factset&amp;DOC_NAME=FAT:FMA_audit_SUMMARY.fat&amp;DISPLAY_STRING=Display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Mean&amp;VAR:CHGPERIOD=NA&amp;VAR:FQLFORMULA=FMA_PE&amp;VAR:CURRENCY=NA&amp;VAR:P=4198.021000&amp;VAR:V=17.087034&amp;VAR:","null=.html"}</definedName>
    <definedName name="_1217__FDSAUDITLINK__" hidden="1">{"fdsup://directions/FAT%20Viewer?VAR:PED=2005&amp;VAR:AUDIT_MODE=SUMMARY&amp;VAR:PERIOD=CY&amp;VAR:AUDIT_ID=186748&amp;VAR:DATE=20050607&amp;action=UPDATE&amp;creator=factset&amp;DOC_NAME=FAT:FMA_audit_SUMMARY.fat&amp;DISPLAY_STRING=Display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Mean&amp;VAR:CHGPERIOD=NA&amp;VAR:FQLFORMULA=FMA_PE&amp;VAR:CURRENCY=NA&amp;VAR:P=4198.021000&amp;VAR:V=17.087034&amp;VAR:","null=.html"}</definedName>
    <definedName name="_1218__FDSAUDITLINK__" localSheetId="2" hidden="1">{"fdsup://directions/FAT%20Viewer?VAR:PED=2005&amp;VAR:AUDIT_MODE=SUMMARY&amp;VAR:PERIOD=CY&amp;VAR:AUDIT_ID=186748&amp;VAR:DATE=20050606&amp;action=UPDATE&amp;creator=factset&amp;DOC_NAME=FAT:FMA_audit_SUMMARY.fat&amp;DISPLAY_STRING=Display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Mean&amp;VAR:CHGPERIOD=NA&amp;VAR:FQLFORMULA=FMA_PE&amp;VAR:CURRENCY=NA&amp;VAR:P=4190.334000&amp;VAR:V=17.059223&amp;VAR:","null=.html"}</definedName>
    <definedName name="_1218__FDSAUDITLINK__" localSheetId="3" hidden="1">{"fdsup://directions/FAT%20Viewer?VAR:PED=2005&amp;VAR:AUDIT_MODE=SUMMARY&amp;VAR:PERIOD=CY&amp;VAR:AUDIT_ID=186748&amp;VAR:DATE=20050606&amp;action=UPDATE&amp;creator=factset&amp;DOC_NAME=FAT:FMA_audit_SUMMARY.fat&amp;DISPLAY_STRING=Display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Mean&amp;VAR:CHGPERIOD=NA&amp;VAR:FQLFORMULA=FMA_PE&amp;VAR:CURRENCY=NA&amp;VAR:P=4190.334000&amp;VAR:V=17.059223&amp;VAR:","null=.html"}</definedName>
    <definedName name="_1218__FDSAUDITLINK__" localSheetId="4" hidden="1">{"fdsup://directions/FAT%20Viewer?VAR:PED=2005&amp;VAR:AUDIT_MODE=SUMMARY&amp;VAR:PERIOD=CY&amp;VAR:AUDIT_ID=186748&amp;VAR:DATE=20050606&amp;action=UPDATE&amp;creator=factset&amp;DOC_NAME=FAT:FMA_audit_SUMMARY.fat&amp;DISPLAY_STRING=Display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Mean&amp;VAR:CHGPERIOD=NA&amp;VAR:FQLFORMULA=FMA_PE&amp;VAR:CURRENCY=NA&amp;VAR:P=4190.334000&amp;VAR:V=17.059223&amp;VAR:","null=.html"}</definedName>
    <definedName name="_1218__FDSAUDITLINK__" hidden="1">{"fdsup://directions/FAT%20Viewer?VAR:PED=2005&amp;VAR:AUDIT_MODE=SUMMARY&amp;VAR:PERIOD=CY&amp;VAR:AUDIT_ID=186748&amp;VAR:DATE=20050606&amp;action=UPDATE&amp;creator=factset&amp;DOC_NAME=FAT:FMA_audit_SUMMARY.fat&amp;DISPLAY_STRING=Display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Mean&amp;VAR:CHGPERIOD=NA&amp;VAR:FQLFORMULA=FMA_PE&amp;VAR:CURRENCY=NA&amp;VAR:P=4190.334000&amp;VAR:V=17.059223&amp;VAR:","null=.html"}</definedName>
    <definedName name="_1219__FDSAUDITLINK__" localSheetId="2" hidden="1">{"fdsup://directions/FAT%20Viewer?VAR:PED=2005&amp;VAR:AUDIT_MODE=SUMMARY&amp;VAR:PERIOD=CY&amp;VAR:AUDIT_ID=186748&amp;VAR:DATE=20050603&amp;action=UPDATE&amp;creator=factset&amp;DOC_NAME=FAT:FMA_audit_SUMMARY.fat&amp;DISPLAY_STRING=Display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Mean&amp;VAR:CHGPERIOD=NA&amp;VAR:FQLFORMULA=FMA_PE&amp;VAR:CURRENCY=NA&amp;VAR:P=4185.654000&amp;VAR:V=17.016354&amp;VAR:","null=.html"}</definedName>
    <definedName name="_1219__FDSAUDITLINK__" localSheetId="3" hidden="1">{"fdsup://directions/FAT%20Viewer?VAR:PED=2005&amp;VAR:AUDIT_MODE=SUMMARY&amp;VAR:PERIOD=CY&amp;VAR:AUDIT_ID=186748&amp;VAR:DATE=20050603&amp;action=UPDATE&amp;creator=factset&amp;DOC_NAME=FAT:FMA_audit_SUMMARY.fat&amp;DISPLAY_STRING=Display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Mean&amp;VAR:CHGPERIOD=NA&amp;VAR:FQLFORMULA=FMA_PE&amp;VAR:CURRENCY=NA&amp;VAR:P=4185.654000&amp;VAR:V=17.016354&amp;VAR:","null=.html"}</definedName>
    <definedName name="_1219__FDSAUDITLINK__" localSheetId="4" hidden="1">{"fdsup://directions/FAT%20Viewer?VAR:PED=2005&amp;VAR:AUDIT_MODE=SUMMARY&amp;VAR:PERIOD=CY&amp;VAR:AUDIT_ID=186748&amp;VAR:DATE=20050603&amp;action=UPDATE&amp;creator=factset&amp;DOC_NAME=FAT:FMA_audit_SUMMARY.fat&amp;DISPLAY_STRING=Display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Mean&amp;VAR:CHGPERIOD=NA&amp;VAR:FQLFORMULA=FMA_PE&amp;VAR:CURRENCY=NA&amp;VAR:P=4185.654000&amp;VAR:V=17.016354&amp;VAR:","null=.html"}</definedName>
    <definedName name="_1219__FDSAUDITLINK__" hidden="1">{"fdsup://directions/FAT%20Viewer?VAR:PED=2005&amp;VAR:AUDIT_MODE=SUMMARY&amp;VAR:PERIOD=CY&amp;VAR:AUDIT_ID=186748&amp;VAR:DATE=20050603&amp;action=UPDATE&amp;creator=factset&amp;DOC_NAME=FAT:FMA_audit_SUMMARY.fat&amp;DISPLAY_STRING=Display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Mean&amp;VAR:CHGPERIOD=NA&amp;VAR:FQLFORMULA=FMA_PE&amp;VAR:CURRENCY=NA&amp;VAR:P=4185.654000&amp;VAR:V=17.016354&amp;VAR:","null=.html"}</definedName>
    <definedName name="_12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12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12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12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1220__FDSAUDITLINK__" localSheetId="2" hidden="1">{"fdsup://directions/FAT%20Viewer?VAR:PED=2005&amp;VAR:AUDIT_MODE=SUMMARY&amp;VAR:PERIOD=CY&amp;VAR:AUDIT_ID=186748&amp;VAR:DATE=20050602&amp;action=UPDATE&amp;creator=factset&amp;DOC_NAME=FAT:FMA_audit_SUMMARY.fat&amp;DISPLAY_STRING=Display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Mean&amp;VAR:CHGPERIOD=NA&amp;VAR:FQLFORMULA=FMA_PE&amp;VAR:CURRENCY=NA&amp;VAR:P=4171.753000&amp;VAR:V=16.975061&amp;VAR:","null=.html"}</definedName>
    <definedName name="_1220__FDSAUDITLINK__" localSheetId="3" hidden="1">{"fdsup://directions/FAT%20Viewer?VAR:PED=2005&amp;VAR:AUDIT_MODE=SUMMARY&amp;VAR:PERIOD=CY&amp;VAR:AUDIT_ID=186748&amp;VAR:DATE=20050602&amp;action=UPDATE&amp;creator=factset&amp;DOC_NAME=FAT:FMA_audit_SUMMARY.fat&amp;DISPLAY_STRING=Display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Mean&amp;VAR:CHGPERIOD=NA&amp;VAR:FQLFORMULA=FMA_PE&amp;VAR:CURRENCY=NA&amp;VAR:P=4171.753000&amp;VAR:V=16.975061&amp;VAR:","null=.html"}</definedName>
    <definedName name="_1220__FDSAUDITLINK__" localSheetId="4" hidden="1">{"fdsup://directions/FAT%20Viewer?VAR:PED=2005&amp;VAR:AUDIT_MODE=SUMMARY&amp;VAR:PERIOD=CY&amp;VAR:AUDIT_ID=186748&amp;VAR:DATE=20050602&amp;action=UPDATE&amp;creator=factset&amp;DOC_NAME=FAT:FMA_audit_SUMMARY.fat&amp;DISPLAY_STRING=Display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Mean&amp;VAR:CHGPERIOD=NA&amp;VAR:FQLFORMULA=FMA_PE&amp;VAR:CURRENCY=NA&amp;VAR:P=4171.753000&amp;VAR:V=16.975061&amp;VAR:","null=.html"}</definedName>
    <definedName name="_1220__FDSAUDITLINK__" hidden="1">{"fdsup://directions/FAT%20Viewer?VAR:PED=2005&amp;VAR:AUDIT_MODE=SUMMARY&amp;VAR:PERIOD=CY&amp;VAR:AUDIT_ID=186748&amp;VAR:DATE=20050602&amp;action=UPDATE&amp;creator=factset&amp;DOC_NAME=FAT:FMA_audit_SUMMARY.fat&amp;DISPLAY_STRING=Display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Mean&amp;VAR:CHGPERIOD=NA&amp;VAR:FQLFORMULA=FMA_PE&amp;VAR:CURRENCY=NA&amp;VAR:P=4171.753000&amp;VAR:V=16.975061&amp;VAR:","null=.html"}</definedName>
    <definedName name="_1221__FDSAUDITLINK__" localSheetId="2" hidden="1">{"fdsup://directions/FAT%20Viewer?VAR:PED=2005&amp;VAR:AUDIT_MODE=SUMMARY&amp;VAR:PERIOD=CY&amp;VAR:AUDIT_ID=186748&amp;VAR:DATE=20050601&amp;action=UPDATE&amp;creator=factset&amp;DOC_NAME=FAT:FMA_audit_SUMMARY.fat&amp;DISPLAY_STRING=Display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Mean&amp;VAR:CHGPERIOD=NA&amp;VAR:FQLFORMULA=FMA_PE&amp;VAR:CURRENCY=NA&amp;VAR:P=4139.085000&amp;VAR:V=16.863590&amp;VAR:","null=.html"}</definedName>
    <definedName name="_1221__FDSAUDITLINK__" localSheetId="3" hidden="1">{"fdsup://directions/FAT%20Viewer?VAR:PED=2005&amp;VAR:AUDIT_MODE=SUMMARY&amp;VAR:PERIOD=CY&amp;VAR:AUDIT_ID=186748&amp;VAR:DATE=20050601&amp;action=UPDATE&amp;creator=factset&amp;DOC_NAME=FAT:FMA_audit_SUMMARY.fat&amp;DISPLAY_STRING=Display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Mean&amp;VAR:CHGPERIOD=NA&amp;VAR:FQLFORMULA=FMA_PE&amp;VAR:CURRENCY=NA&amp;VAR:P=4139.085000&amp;VAR:V=16.863590&amp;VAR:","null=.html"}</definedName>
    <definedName name="_1221__FDSAUDITLINK__" localSheetId="4" hidden="1">{"fdsup://directions/FAT%20Viewer?VAR:PED=2005&amp;VAR:AUDIT_MODE=SUMMARY&amp;VAR:PERIOD=CY&amp;VAR:AUDIT_ID=186748&amp;VAR:DATE=20050601&amp;action=UPDATE&amp;creator=factset&amp;DOC_NAME=FAT:FMA_audit_SUMMARY.fat&amp;DISPLAY_STRING=Display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Mean&amp;VAR:CHGPERIOD=NA&amp;VAR:FQLFORMULA=FMA_PE&amp;VAR:CURRENCY=NA&amp;VAR:P=4139.085000&amp;VAR:V=16.863590&amp;VAR:","null=.html"}</definedName>
    <definedName name="_1221__FDSAUDITLINK__" hidden="1">{"fdsup://directions/FAT%20Viewer?VAR:PED=2005&amp;VAR:AUDIT_MODE=SUMMARY&amp;VAR:PERIOD=CY&amp;VAR:AUDIT_ID=186748&amp;VAR:DATE=20050601&amp;action=UPDATE&amp;creator=factset&amp;DOC_NAME=FAT:FMA_audit_SUMMARY.fat&amp;DISPLAY_STRING=Display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Mean&amp;VAR:CHGPERIOD=NA&amp;VAR:FQLFORMULA=FMA_PE&amp;VAR:CURRENCY=NA&amp;VAR:P=4139.085000&amp;VAR:V=16.863590&amp;VAR:","null=.html"}</definedName>
    <definedName name="_1222__FDSAUDITLINK__" localSheetId="2" hidden="1">{"fdsup://directions/FAT%20Viewer?VAR:PED=2005&amp;VAR:AUDIT_MODE=SUMMARY&amp;VAR:PERIOD=CY&amp;VAR:AUDIT_ID=186748&amp;VAR:DATE=20050531&amp;action=UPDATE&amp;creator=factset&amp;DOC_NAME=FAT:FMA_audit_SUMMARY.fat&amp;DISPLAY_STRING=Display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Mean&amp;VAR:CHGPERIOD=NA&amp;VAR:FQLFORMULA=FMA_PE&amp;VAR:CURRENCY=NA&amp;VAR:P=4098.770000&amp;VAR:V=16.704624&amp;VAR:","null=.html"}</definedName>
    <definedName name="_1222__FDSAUDITLINK__" localSheetId="3" hidden="1">{"fdsup://directions/FAT%20Viewer?VAR:PED=2005&amp;VAR:AUDIT_MODE=SUMMARY&amp;VAR:PERIOD=CY&amp;VAR:AUDIT_ID=186748&amp;VAR:DATE=20050531&amp;action=UPDATE&amp;creator=factset&amp;DOC_NAME=FAT:FMA_audit_SUMMARY.fat&amp;DISPLAY_STRING=Display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Mean&amp;VAR:CHGPERIOD=NA&amp;VAR:FQLFORMULA=FMA_PE&amp;VAR:CURRENCY=NA&amp;VAR:P=4098.770000&amp;VAR:V=16.704624&amp;VAR:","null=.html"}</definedName>
    <definedName name="_1222__FDSAUDITLINK__" localSheetId="4" hidden="1">{"fdsup://directions/FAT%20Viewer?VAR:PED=2005&amp;VAR:AUDIT_MODE=SUMMARY&amp;VAR:PERIOD=CY&amp;VAR:AUDIT_ID=186748&amp;VAR:DATE=20050531&amp;action=UPDATE&amp;creator=factset&amp;DOC_NAME=FAT:FMA_audit_SUMMARY.fat&amp;DISPLAY_STRING=Display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Mean&amp;VAR:CHGPERIOD=NA&amp;VAR:FQLFORMULA=FMA_PE&amp;VAR:CURRENCY=NA&amp;VAR:P=4098.770000&amp;VAR:V=16.704624&amp;VAR:","null=.html"}</definedName>
    <definedName name="_1222__FDSAUDITLINK__" hidden="1">{"fdsup://directions/FAT%20Viewer?VAR:PED=2005&amp;VAR:AUDIT_MODE=SUMMARY&amp;VAR:PERIOD=CY&amp;VAR:AUDIT_ID=186748&amp;VAR:DATE=20050531&amp;action=UPDATE&amp;creator=factset&amp;DOC_NAME=FAT:FMA_audit_SUMMARY.fat&amp;DISPLAY_STRING=Display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Mean&amp;VAR:CHGPERIOD=NA&amp;VAR:FQLFORMULA=FMA_PE&amp;VAR:CURRENCY=NA&amp;VAR:P=4098.770000&amp;VAR:V=16.704624&amp;VAR:","null=.html"}</definedName>
    <definedName name="_1223__FDSAUDITLINK__" localSheetId="2" hidden="1">{"fdsup://directions/FAT%20Viewer?VAR:PED=2005&amp;VAR:AUDIT_MODE=SUMMARY&amp;VAR:PERIOD=CY&amp;VAR:AUDIT_ID=186748&amp;VAR:DATE=20050530&amp;action=UPDATE&amp;creator=factset&amp;DOC_NAME=FAT:FMA_audit_SUMMARY.fat&amp;DISPLAY_STRING=Display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Mean&amp;VAR:CHGPERIOD=NA&amp;VAR:FQLFORMULA=FMA_PE&amp;VAR:CURRENCY=NA&amp;VAR:P=4124.343000&amp;VAR:V=16.657127&amp;VAR:","null=.html"}</definedName>
    <definedName name="_1223__FDSAUDITLINK__" localSheetId="3" hidden="1">{"fdsup://directions/FAT%20Viewer?VAR:PED=2005&amp;VAR:AUDIT_MODE=SUMMARY&amp;VAR:PERIOD=CY&amp;VAR:AUDIT_ID=186748&amp;VAR:DATE=20050530&amp;action=UPDATE&amp;creator=factset&amp;DOC_NAME=FAT:FMA_audit_SUMMARY.fat&amp;DISPLAY_STRING=Display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Mean&amp;VAR:CHGPERIOD=NA&amp;VAR:FQLFORMULA=FMA_PE&amp;VAR:CURRENCY=NA&amp;VAR:P=4124.343000&amp;VAR:V=16.657127&amp;VAR:","null=.html"}</definedName>
    <definedName name="_1223__FDSAUDITLINK__" localSheetId="4" hidden="1">{"fdsup://directions/FAT%20Viewer?VAR:PED=2005&amp;VAR:AUDIT_MODE=SUMMARY&amp;VAR:PERIOD=CY&amp;VAR:AUDIT_ID=186748&amp;VAR:DATE=20050530&amp;action=UPDATE&amp;creator=factset&amp;DOC_NAME=FAT:FMA_audit_SUMMARY.fat&amp;DISPLAY_STRING=Display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Mean&amp;VAR:CHGPERIOD=NA&amp;VAR:FQLFORMULA=FMA_PE&amp;VAR:CURRENCY=NA&amp;VAR:P=4124.343000&amp;VAR:V=16.657127&amp;VAR:","null=.html"}</definedName>
    <definedName name="_1223__FDSAUDITLINK__" hidden="1">{"fdsup://directions/FAT%20Viewer?VAR:PED=2005&amp;VAR:AUDIT_MODE=SUMMARY&amp;VAR:PERIOD=CY&amp;VAR:AUDIT_ID=186748&amp;VAR:DATE=20050530&amp;action=UPDATE&amp;creator=factset&amp;DOC_NAME=FAT:FMA_audit_SUMMARY.fat&amp;DISPLAY_STRING=Display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Mean&amp;VAR:CHGPERIOD=NA&amp;VAR:FQLFORMULA=FMA_PE&amp;VAR:CURRENCY=NA&amp;VAR:P=4124.343000&amp;VAR:V=16.657127&amp;VAR:","null=.html"}</definedName>
    <definedName name="_1224__FDSAUDITLINK__" localSheetId="2" hidden="1">{"fdsup://directions/FAT%20Viewer?VAR:PED=2005&amp;VAR:AUDIT_MODE=SUMMARY&amp;VAR:PERIOD=CY&amp;VAR:AUDIT_ID=186748&amp;VAR:DATE=20050527&amp;action=UPDATE&amp;creator=factset&amp;DOC_NAME=FAT:FMA_audit_SUMMARY.fat&amp;DISPLAY_STRING=Display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Mean&amp;VAR:CHGPERIOD=NA&amp;VAR:FQLFORMULA=FMA_PE&amp;VAR:CURRENCY=NA&amp;VAR:P=4108.127000&amp;VAR:V=16.712427&amp;VAR:","null=.html"}</definedName>
    <definedName name="_1224__FDSAUDITLINK__" localSheetId="3" hidden="1">{"fdsup://directions/FAT%20Viewer?VAR:PED=2005&amp;VAR:AUDIT_MODE=SUMMARY&amp;VAR:PERIOD=CY&amp;VAR:AUDIT_ID=186748&amp;VAR:DATE=20050527&amp;action=UPDATE&amp;creator=factset&amp;DOC_NAME=FAT:FMA_audit_SUMMARY.fat&amp;DISPLAY_STRING=Display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Mean&amp;VAR:CHGPERIOD=NA&amp;VAR:FQLFORMULA=FMA_PE&amp;VAR:CURRENCY=NA&amp;VAR:P=4108.127000&amp;VAR:V=16.712427&amp;VAR:","null=.html"}</definedName>
    <definedName name="_1224__FDSAUDITLINK__" localSheetId="4" hidden="1">{"fdsup://directions/FAT%20Viewer?VAR:PED=2005&amp;VAR:AUDIT_MODE=SUMMARY&amp;VAR:PERIOD=CY&amp;VAR:AUDIT_ID=186748&amp;VAR:DATE=20050527&amp;action=UPDATE&amp;creator=factset&amp;DOC_NAME=FAT:FMA_audit_SUMMARY.fat&amp;DISPLAY_STRING=Display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Mean&amp;VAR:CHGPERIOD=NA&amp;VAR:FQLFORMULA=FMA_PE&amp;VAR:CURRENCY=NA&amp;VAR:P=4108.127000&amp;VAR:V=16.712427&amp;VAR:","null=.html"}</definedName>
    <definedName name="_1224__FDSAUDITLINK__" hidden="1">{"fdsup://directions/FAT%20Viewer?VAR:PED=2005&amp;VAR:AUDIT_MODE=SUMMARY&amp;VAR:PERIOD=CY&amp;VAR:AUDIT_ID=186748&amp;VAR:DATE=20050527&amp;action=UPDATE&amp;creator=factset&amp;DOC_NAME=FAT:FMA_audit_SUMMARY.fat&amp;DISPLAY_STRING=Display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Mean&amp;VAR:CHGPERIOD=NA&amp;VAR:FQLFORMULA=FMA_PE&amp;VAR:CURRENCY=NA&amp;VAR:P=4108.127000&amp;VAR:V=16.712427&amp;VAR:","null=.html"}</definedName>
    <definedName name="_1225__FDSAUDITLINK__" localSheetId="2" hidden="1">{"fdsup://directions/FAT%20Viewer?VAR:PED=2005&amp;VAR:AUDIT_MODE=SUMMARY&amp;VAR:PERIOD=CY&amp;VAR:AUDIT_ID=186748&amp;VAR:DATE=20050526&amp;action=UPDATE&amp;creator=factset&amp;DOC_NAME=FAT:FMA_audit_SUMMARY.fat&amp;DISPLAY_STRING=Display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Mean&amp;VAR:CHGPERIOD=NA&amp;VAR:FQLFORMULA=FMA_PE&amp;VAR:CURRENCY=NA&amp;VAR:P=4085.186000&amp;VAR:V=16.574076&amp;VAR:","null=.html"}</definedName>
    <definedName name="_1225__FDSAUDITLINK__" localSheetId="3" hidden="1">{"fdsup://directions/FAT%20Viewer?VAR:PED=2005&amp;VAR:AUDIT_MODE=SUMMARY&amp;VAR:PERIOD=CY&amp;VAR:AUDIT_ID=186748&amp;VAR:DATE=20050526&amp;action=UPDATE&amp;creator=factset&amp;DOC_NAME=FAT:FMA_audit_SUMMARY.fat&amp;DISPLAY_STRING=Display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Mean&amp;VAR:CHGPERIOD=NA&amp;VAR:FQLFORMULA=FMA_PE&amp;VAR:CURRENCY=NA&amp;VAR:P=4085.186000&amp;VAR:V=16.574076&amp;VAR:","null=.html"}</definedName>
    <definedName name="_1225__FDSAUDITLINK__" localSheetId="4" hidden="1">{"fdsup://directions/FAT%20Viewer?VAR:PED=2005&amp;VAR:AUDIT_MODE=SUMMARY&amp;VAR:PERIOD=CY&amp;VAR:AUDIT_ID=186748&amp;VAR:DATE=20050526&amp;action=UPDATE&amp;creator=factset&amp;DOC_NAME=FAT:FMA_audit_SUMMARY.fat&amp;DISPLAY_STRING=Display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Mean&amp;VAR:CHGPERIOD=NA&amp;VAR:FQLFORMULA=FMA_PE&amp;VAR:CURRENCY=NA&amp;VAR:P=4085.186000&amp;VAR:V=16.574076&amp;VAR:","null=.html"}</definedName>
    <definedName name="_1225__FDSAUDITLINK__" hidden="1">{"fdsup://directions/FAT%20Viewer?VAR:PED=2005&amp;VAR:AUDIT_MODE=SUMMARY&amp;VAR:PERIOD=CY&amp;VAR:AUDIT_ID=186748&amp;VAR:DATE=20050526&amp;action=UPDATE&amp;creator=factset&amp;DOC_NAME=FAT:FMA_audit_SUMMARY.fat&amp;DISPLAY_STRING=Display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Mean&amp;VAR:CHGPERIOD=NA&amp;VAR:FQLFORMULA=FMA_PE&amp;VAR:CURRENCY=NA&amp;VAR:P=4085.186000&amp;VAR:V=16.574076&amp;VAR:","null=.html"}</definedName>
    <definedName name="_1226__FDSAUDITLINK__" localSheetId="2" hidden="1">{"fdsup://directions/FAT%20Viewer?VAR:PED=2005&amp;VAR:AUDIT_MODE=SUMMARY&amp;VAR:PERIOD=CY&amp;VAR:AUDIT_ID=186748&amp;VAR:DATE=20050525&amp;action=UPDATE&amp;creator=factset&amp;DOC_NAME=FAT:FMA_audit_SUMMARY.fat&amp;DISPLAY_STRING=Display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Mean&amp;VAR:CHGPERIOD=NA&amp;VAR:FQLFORMULA=FMA_PE&amp;VAR:CURRENCY=NA&amp;VAR:P=4083.242000&amp;VAR:V=16.275740&amp;VAR:","null=.html"}</definedName>
    <definedName name="_1226__FDSAUDITLINK__" localSheetId="3" hidden="1">{"fdsup://directions/FAT%20Viewer?VAR:PED=2005&amp;VAR:AUDIT_MODE=SUMMARY&amp;VAR:PERIOD=CY&amp;VAR:AUDIT_ID=186748&amp;VAR:DATE=20050525&amp;action=UPDATE&amp;creator=factset&amp;DOC_NAME=FAT:FMA_audit_SUMMARY.fat&amp;DISPLAY_STRING=Display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Mean&amp;VAR:CHGPERIOD=NA&amp;VAR:FQLFORMULA=FMA_PE&amp;VAR:CURRENCY=NA&amp;VAR:P=4083.242000&amp;VAR:V=16.275740&amp;VAR:","null=.html"}</definedName>
    <definedName name="_1226__FDSAUDITLINK__" localSheetId="4" hidden="1">{"fdsup://directions/FAT%20Viewer?VAR:PED=2005&amp;VAR:AUDIT_MODE=SUMMARY&amp;VAR:PERIOD=CY&amp;VAR:AUDIT_ID=186748&amp;VAR:DATE=20050525&amp;action=UPDATE&amp;creator=factset&amp;DOC_NAME=FAT:FMA_audit_SUMMARY.fat&amp;DISPLAY_STRING=Display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Mean&amp;VAR:CHGPERIOD=NA&amp;VAR:FQLFORMULA=FMA_PE&amp;VAR:CURRENCY=NA&amp;VAR:P=4083.242000&amp;VAR:V=16.275740&amp;VAR:","null=.html"}</definedName>
    <definedName name="_1226__FDSAUDITLINK__" hidden="1">{"fdsup://directions/FAT%20Viewer?VAR:PED=2005&amp;VAR:AUDIT_MODE=SUMMARY&amp;VAR:PERIOD=CY&amp;VAR:AUDIT_ID=186748&amp;VAR:DATE=20050525&amp;action=UPDATE&amp;creator=factset&amp;DOC_NAME=FAT:FMA_audit_SUMMARY.fat&amp;DISPLAY_STRING=Display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Mean&amp;VAR:CHGPERIOD=NA&amp;VAR:FQLFORMULA=FMA_PE&amp;VAR:CURRENCY=NA&amp;VAR:P=4083.242000&amp;VAR:V=16.275740&amp;VAR:","null=.html"}</definedName>
    <definedName name="_1227__FDSAUDITLINK__" localSheetId="2" hidden="1">{"fdsup://directions/FAT%20Viewer?VAR:PED=2005&amp;VAR:AUDIT_MODE=SUMMARY&amp;VAR:PERIOD=CY&amp;VAR:AUDIT_ID=186748&amp;VAR:DATE=20050524&amp;action=UPDATE&amp;creator=factset&amp;DOC_NAME=FAT:FMA_audit_SUMMARY.fat&amp;DISPLAY_STRING=Display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Mean&amp;VAR:CHGPERIOD=NA&amp;VAR:FQLFORMULA=FMA_PE&amp;VAR:CURRENCY=NA&amp;VAR:P=4093.605000&amp;VAR:V=16.373367&amp;VAR:","null=.html"}</definedName>
    <definedName name="_1227__FDSAUDITLINK__" localSheetId="3" hidden="1">{"fdsup://directions/FAT%20Viewer?VAR:PED=2005&amp;VAR:AUDIT_MODE=SUMMARY&amp;VAR:PERIOD=CY&amp;VAR:AUDIT_ID=186748&amp;VAR:DATE=20050524&amp;action=UPDATE&amp;creator=factset&amp;DOC_NAME=FAT:FMA_audit_SUMMARY.fat&amp;DISPLAY_STRING=Display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Mean&amp;VAR:CHGPERIOD=NA&amp;VAR:FQLFORMULA=FMA_PE&amp;VAR:CURRENCY=NA&amp;VAR:P=4093.605000&amp;VAR:V=16.373367&amp;VAR:","null=.html"}</definedName>
    <definedName name="_1227__FDSAUDITLINK__" localSheetId="4" hidden="1">{"fdsup://directions/FAT%20Viewer?VAR:PED=2005&amp;VAR:AUDIT_MODE=SUMMARY&amp;VAR:PERIOD=CY&amp;VAR:AUDIT_ID=186748&amp;VAR:DATE=20050524&amp;action=UPDATE&amp;creator=factset&amp;DOC_NAME=FAT:FMA_audit_SUMMARY.fat&amp;DISPLAY_STRING=Display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Mean&amp;VAR:CHGPERIOD=NA&amp;VAR:FQLFORMULA=FMA_PE&amp;VAR:CURRENCY=NA&amp;VAR:P=4093.605000&amp;VAR:V=16.373367&amp;VAR:","null=.html"}</definedName>
    <definedName name="_1227__FDSAUDITLINK__" hidden="1">{"fdsup://directions/FAT%20Viewer?VAR:PED=2005&amp;VAR:AUDIT_MODE=SUMMARY&amp;VAR:PERIOD=CY&amp;VAR:AUDIT_ID=186748&amp;VAR:DATE=20050524&amp;action=UPDATE&amp;creator=factset&amp;DOC_NAME=FAT:FMA_audit_SUMMARY.fat&amp;DISPLAY_STRING=Display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Mean&amp;VAR:CHGPERIOD=NA&amp;VAR:FQLFORMULA=FMA_PE&amp;VAR:CURRENCY=NA&amp;VAR:P=4093.605000&amp;VAR:V=16.373367&amp;VAR:","null=.html"}</definedName>
    <definedName name="_1228__FDSAUDITLINK__" localSheetId="2" hidden="1">{"fdsup://directions/FAT%20Viewer?VAR:PED=2005&amp;VAR:AUDIT_MODE=SUMMARY&amp;VAR:PERIOD=CY&amp;VAR:AUDIT_ID=186748&amp;VAR:DATE=20050523&amp;action=UPDATE&amp;creator=factset&amp;DOC_NAME=FAT:FMA_audit_SUMMARY.fat&amp;DISPLAY_STRING=Display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Mean&amp;VAR:CHGPERIOD=NA&amp;VAR:FQLFORMULA=FMA_PE&amp;VAR:CURRENCY=NA&amp;VAR:P=4068.709000&amp;VAR:V=16.233389&amp;VAR:","null=.html"}</definedName>
    <definedName name="_1228__FDSAUDITLINK__" localSheetId="3" hidden="1">{"fdsup://directions/FAT%20Viewer?VAR:PED=2005&amp;VAR:AUDIT_MODE=SUMMARY&amp;VAR:PERIOD=CY&amp;VAR:AUDIT_ID=186748&amp;VAR:DATE=20050523&amp;action=UPDATE&amp;creator=factset&amp;DOC_NAME=FAT:FMA_audit_SUMMARY.fat&amp;DISPLAY_STRING=Display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Mean&amp;VAR:CHGPERIOD=NA&amp;VAR:FQLFORMULA=FMA_PE&amp;VAR:CURRENCY=NA&amp;VAR:P=4068.709000&amp;VAR:V=16.233389&amp;VAR:","null=.html"}</definedName>
    <definedName name="_1228__FDSAUDITLINK__" localSheetId="4" hidden="1">{"fdsup://directions/FAT%20Viewer?VAR:PED=2005&amp;VAR:AUDIT_MODE=SUMMARY&amp;VAR:PERIOD=CY&amp;VAR:AUDIT_ID=186748&amp;VAR:DATE=20050523&amp;action=UPDATE&amp;creator=factset&amp;DOC_NAME=FAT:FMA_audit_SUMMARY.fat&amp;DISPLAY_STRING=Display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Mean&amp;VAR:CHGPERIOD=NA&amp;VAR:FQLFORMULA=FMA_PE&amp;VAR:CURRENCY=NA&amp;VAR:P=4068.709000&amp;VAR:V=16.233389&amp;VAR:","null=.html"}</definedName>
    <definedName name="_1228__FDSAUDITLINK__" hidden="1">{"fdsup://directions/FAT%20Viewer?VAR:PED=2005&amp;VAR:AUDIT_MODE=SUMMARY&amp;VAR:PERIOD=CY&amp;VAR:AUDIT_ID=186748&amp;VAR:DATE=20050523&amp;action=UPDATE&amp;creator=factset&amp;DOC_NAME=FAT:FMA_audit_SUMMARY.fat&amp;DISPLAY_STRING=Display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Mean&amp;VAR:CHGPERIOD=NA&amp;VAR:FQLFORMULA=FMA_PE&amp;VAR:CURRENCY=NA&amp;VAR:P=4068.709000&amp;VAR:V=16.233389&amp;VAR:","null=.html"}</definedName>
    <definedName name="_1229__FDSAUDITLINK__" localSheetId="2" hidden="1">{"fdsup://directions/FAT%20Viewer?VAR:PED=2005&amp;VAR:AUDIT_MODE=SUMMARY&amp;VAR:PERIOD=CY&amp;VAR:AUDIT_ID=186748&amp;VAR:DATE=20050520&amp;action=UPDATE&amp;creator=factset&amp;DOC_NAME=FAT:FMA_audit_SUMMARY.fat&amp;DISPLAY_STRING=Display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Mean&amp;VAR:CHGPERIOD=NA&amp;VAR:FQLFORMULA=FMA_PE&amp;VAR:CURRENCY=NA&amp;VAR:P=4032.921000&amp;VAR:V=16.090038&amp;VAR:","null=.html"}</definedName>
    <definedName name="_1229__FDSAUDITLINK__" localSheetId="3" hidden="1">{"fdsup://directions/FAT%20Viewer?VAR:PED=2005&amp;VAR:AUDIT_MODE=SUMMARY&amp;VAR:PERIOD=CY&amp;VAR:AUDIT_ID=186748&amp;VAR:DATE=20050520&amp;action=UPDATE&amp;creator=factset&amp;DOC_NAME=FAT:FMA_audit_SUMMARY.fat&amp;DISPLAY_STRING=Display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Mean&amp;VAR:CHGPERIOD=NA&amp;VAR:FQLFORMULA=FMA_PE&amp;VAR:CURRENCY=NA&amp;VAR:P=4032.921000&amp;VAR:V=16.090038&amp;VAR:","null=.html"}</definedName>
    <definedName name="_1229__FDSAUDITLINK__" localSheetId="4" hidden="1">{"fdsup://directions/FAT%20Viewer?VAR:PED=2005&amp;VAR:AUDIT_MODE=SUMMARY&amp;VAR:PERIOD=CY&amp;VAR:AUDIT_ID=186748&amp;VAR:DATE=20050520&amp;action=UPDATE&amp;creator=factset&amp;DOC_NAME=FAT:FMA_audit_SUMMARY.fat&amp;DISPLAY_STRING=Display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Mean&amp;VAR:CHGPERIOD=NA&amp;VAR:FQLFORMULA=FMA_PE&amp;VAR:CURRENCY=NA&amp;VAR:P=4032.921000&amp;VAR:V=16.090038&amp;VAR:","null=.html"}</definedName>
    <definedName name="_1229__FDSAUDITLINK__" hidden="1">{"fdsup://directions/FAT%20Viewer?VAR:PED=2005&amp;VAR:AUDIT_MODE=SUMMARY&amp;VAR:PERIOD=CY&amp;VAR:AUDIT_ID=186748&amp;VAR:DATE=20050520&amp;action=UPDATE&amp;creator=factset&amp;DOC_NAME=FAT:FMA_audit_SUMMARY.fat&amp;DISPLAY_STRING=Display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Mean&amp;VAR:CHGPERIOD=NA&amp;VAR:FQLFORMULA=FMA_PE&amp;VAR:CURRENCY=NA&amp;VAR:P=4032.921000&amp;VAR:V=16.090038&amp;VAR:","null=.html"}</definedName>
    <definedName name="_12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12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12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12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1230__FDSAUDITLINK__" localSheetId="2" hidden="1">{"fdsup://directions/FAT%20Viewer?VAR:PED=2005&amp;VAR:AUDIT_MODE=SUMMARY&amp;VAR:PERIOD=CY&amp;VAR:AUDIT_ID=186748&amp;VAR:DATE=20050519&amp;action=UPDATE&amp;creator=factset&amp;DOC_NAME=FAT:FMA_audit_SUMMARY.fat&amp;DISPLAY_STRING=Display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Mean&amp;VAR:CHGPERIOD=NA&amp;VAR:FQLFORMULA=FMA_PE&amp;VAR:CURRENCY=NA&amp;VAR:P=4036.051000&amp;VAR:V=16.039604&amp;VAR:","null=.html"}</definedName>
    <definedName name="_1230__FDSAUDITLINK__" localSheetId="3" hidden="1">{"fdsup://directions/FAT%20Viewer?VAR:PED=2005&amp;VAR:AUDIT_MODE=SUMMARY&amp;VAR:PERIOD=CY&amp;VAR:AUDIT_ID=186748&amp;VAR:DATE=20050519&amp;action=UPDATE&amp;creator=factset&amp;DOC_NAME=FAT:FMA_audit_SUMMARY.fat&amp;DISPLAY_STRING=Display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Mean&amp;VAR:CHGPERIOD=NA&amp;VAR:FQLFORMULA=FMA_PE&amp;VAR:CURRENCY=NA&amp;VAR:P=4036.051000&amp;VAR:V=16.039604&amp;VAR:","null=.html"}</definedName>
    <definedName name="_1230__FDSAUDITLINK__" localSheetId="4" hidden="1">{"fdsup://directions/FAT%20Viewer?VAR:PED=2005&amp;VAR:AUDIT_MODE=SUMMARY&amp;VAR:PERIOD=CY&amp;VAR:AUDIT_ID=186748&amp;VAR:DATE=20050519&amp;action=UPDATE&amp;creator=factset&amp;DOC_NAME=FAT:FMA_audit_SUMMARY.fat&amp;DISPLAY_STRING=Display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Mean&amp;VAR:CHGPERIOD=NA&amp;VAR:FQLFORMULA=FMA_PE&amp;VAR:CURRENCY=NA&amp;VAR:P=4036.051000&amp;VAR:V=16.039604&amp;VAR:","null=.html"}</definedName>
    <definedName name="_1230__FDSAUDITLINK__" hidden="1">{"fdsup://directions/FAT%20Viewer?VAR:PED=2005&amp;VAR:AUDIT_MODE=SUMMARY&amp;VAR:PERIOD=CY&amp;VAR:AUDIT_ID=186748&amp;VAR:DATE=20050519&amp;action=UPDATE&amp;creator=factset&amp;DOC_NAME=FAT:FMA_audit_SUMMARY.fat&amp;DISPLAY_STRING=Display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Mean&amp;VAR:CHGPERIOD=NA&amp;VAR:FQLFORMULA=FMA_PE&amp;VAR:CURRENCY=NA&amp;VAR:P=4036.051000&amp;VAR:V=16.039604&amp;VAR:","null=.html"}</definedName>
    <definedName name="_1231__FDSAUDITLINK__" localSheetId="2" hidden="1">{"fdsup://directions/FAT%20Viewer?VAR:PED=2005&amp;VAR:AUDIT_MODE=SUMMARY&amp;VAR:PERIOD=CY&amp;VAR:AUDIT_ID=186748&amp;VAR:DATE=20050518&amp;action=UPDATE&amp;creator=factset&amp;DOC_NAME=FAT:FMA_audit_SUMMARY.fat&amp;DISPLAY_STRING=Display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Mean&amp;VAR:CHGPERIOD=NA&amp;VAR:FQLFORMULA=FMA_PE&amp;VAR:CURRENCY=NA&amp;VAR:P=3979.617000&amp;VAR:V=15.849117&amp;VAR:","null=.html"}</definedName>
    <definedName name="_1231__FDSAUDITLINK__" localSheetId="3" hidden="1">{"fdsup://directions/FAT%20Viewer?VAR:PED=2005&amp;VAR:AUDIT_MODE=SUMMARY&amp;VAR:PERIOD=CY&amp;VAR:AUDIT_ID=186748&amp;VAR:DATE=20050518&amp;action=UPDATE&amp;creator=factset&amp;DOC_NAME=FAT:FMA_audit_SUMMARY.fat&amp;DISPLAY_STRING=Display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Mean&amp;VAR:CHGPERIOD=NA&amp;VAR:FQLFORMULA=FMA_PE&amp;VAR:CURRENCY=NA&amp;VAR:P=3979.617000&amp;VAR:V=15.849117&amp;VAR:","null=.html"}</definedName>
    <definedName name="_1231__FDSAUDITLINK__" localSheetId="4" hidden="1">{"fdsup://directions/FAT%20Viewer?VAR:PED=2005&amp;VAR:AUDIT_MODE=SUMMARY&amp;VAR:PERIOD=CY&amp;VAR:AUDIT_ID=186748&amp;VAR:DATE=20050518&amp;action=UPDATE&amp;creator=factset&amp;DOC_NAME=FAT:FMA_audit_SUMMARY.fat&amp;DISPLAY_STRING=Display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Mean&amp;VAR:CHGPERIOD=NA&amp;VAR:FQLFORMULA=FMA_PE&amp;VAR:CURRENCY=NA&amp;VAR:P=3979.617000&amp;VAR:V=15.849117&amp;VAR:","null=.html"}</definedName>
    <definedName name="_1231__FDSAUDITLINK__" hidden="1">{"fdsup://directions/FAT%20Viewer?VAR:PED=2005&amp;VAR:AUDIT_MODE=SUMMARY&amp;VAR:PERIOD=CY&amp;VAR:AUDIT_ID=186748&amp;VAR:DATE=20050518&amp;action=UPDATE&amp;creator=factset&amp;DOC_NAME=FAT:FMA_audit_SUMMARY.fat&amp;DISPLAY_STRING=Display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Mean&amp;VAR:CHGPERIOD=NA&amp;VAR:FQLFORMULA=FMA_PE&amp;VAR:CURRENCY=NA&amp;VAR:P=3979.617000&amp;VAR:V=15.849117&amp;VAR:","null=.html"}</definedName>
    <definedName name="_1232__FDSAUDITLINK__" localSheetId="2" hidden="1">{"fdsup://directions/FAT%20Viewer?VAR:PED=2005&amp;VAR:AUDIT_MODE=SUMMARY&amp;VAR:PERIOD=CY&amp;VAR:AUDIT_ID=186748&amp;VAR:DATE=20050517&amp;action=UPDATE&amp;creator=factset&amp;DOC_NAME=FAT:FMA_audit_SUMMARY.fat&amp;DISPLAY_STRING=Display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Mean&amp;VAR:CHGPERIOD=NA&amp;VAR:FQLFORMULA=FMA_PE&amp;VAR:CURRENCY=NA&amp;VAR:P=3947.352000&amp;VAR:V=15.756807&amp;VAR:","null=.html"}</definedName>
    <definedName name="_1232__FDSAUDITLINK__" localSheetId="3" hidden="1">{"fdsup://directions/FAT%20Viewer?VAR:PED=2005&amp;VAR:AUDIT_MODE=SUMMARY&amp;VAR:PERIOD=CY&amp;VAR:AUDIT_ID=186748&amp;VAR:DATE=20050517&amp;action=UPDATE&amp;creator=factset&amp;DOC_NAME=FAT:FMA_audit_SUMMARY.fat&amp;DISPLAY_STRING=Display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Mean&amp;VAR:CHGPERIOD=NA&amp;VAR:FQLFORMULA=FMA_PE&amp;VAR:CURRENCY=NA&amp;VAR:P=3947.352000&amp;VAR:V=15.756807&amp;VAR:","null=.html"}</definedName>
    <definedName name="_1232__FDSAUDITLINK__" localSheetId="4" hidden="1">{"fdsup://directions/FAT%20Viewer?VAR:PED=2005&amp;VAR:AUDIT_MODE=SUMMARY&amp;VAR:PERIOD=CY&amp;VAR:AUDIT_ID=186748&amp;VAR:DATE=20050517&amp;action=UPDATE&amp;creator=factset&amp;DOC_NAME=FAT:FMA_audit_SUMMARY.fat&amp;DISPLAY_STRING=Display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Mean&amp;VAR:CHGPERIOD=NA&amp;VAR:FQLFORMULA=FMA_PE&amp;VAR:CURRENCY=NA&amp;VAR:P=3947.352000&amp;VAR:V=15.756807&amp;VAR:","null=.html"}</definedName>
    <definedName name="_1232__FDSAUDITLINK__" hidden="1">{"fdsup://directions/FAT%20Viewer?VAR:PED=2005&amp;VAR:AUDIT_MODE=SUMMARY&amp;VAR:PERIOD=CY&amp;VAR:AUDIT_ID=186748&amp;VAR:DATE=20050517&amp;action=UPDATE&amp;creator=factset&amp;DOC_NAME=FAT:FMA_audit_SUMMARY.fat&amp;DISPLAY_STRING=Display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Mean&amp;VAR:CHGPERIOD=NA&amp;VAR:FQLFORMULA=FMA_PE&amp;VAR:CURRENCY=NA&amp;VAR:P=3947.352000&amp;VAR:V=15.756807&amp;VAR:","null=.html"}</definedName>
    <definedName name="_1233__FDSAUDITLINK__" localSheetId="2" hidden="1">{"fdsup://directions/FAT%20Viewer?VAR:PED=2005&amp;VAR:AUDIT_MODE=SUMMARY&amp;VAR:PERIOD=CY&amp;VAR:AUDIT_ID=186748&amp;VAR:DATE=20050516&amp;action=UPDATE&amp;creator=factset&amp;DOC_NAME=FAT:FMA_audit_SUMMARY.fat&amp;DISPLAY_STRING=Display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Mean&amp;VAR:CHGPERIOD=NA&amp;VAR:FQLFORMULA=FMA_PE&amp;VAR:CURRENCY=NA&amp;VAR:P=3958.616000&amp;VAR:V=15.800228&amp;VAR:","null=.html"}</definedName>
    <definedName name="_1233__FDSAUDITLINK__" localSheetId="3" hidden="1">{"fdsup://directions/FAT%20Viewer?VAR:PED=2005&amp;VAR:AUDIT_MODE=SUMMARY&amp;VAR:PERIOD=CY&amp;VAR:AUDIT_ID=186748&amp;VAR:DATE=20050516&amp;action=UPDATE&amp;creator=factset&amp;DOC_NAME=FAT:FMA_audit_SUMMARY.fat&amp;DISPLAY_STRING=Display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Mean&amp;VAR:CHGPERIOD=NA&amp;VAR:FQLFORMULA=FMA_PE&amp;VAR:CURRENCY=NA&amp;VAR:P=3958.616000&amp;VAR:V=15.800228&amp;VAR:","null=.html"}</definedName>
    <definedName name="_1233__FDSAUDITLINK__" localSheetId="4" hidden="1">{"fdsup://directions/FAT%20Viewer?VAR:PED=2005&amp;VAR:AUDIT_MODE=SUMMARY&amp;VAR:PERIOD=CY&amp;VAR:AUDIT_ID=186748&amp;VAR:DATE=20050516&amp;action=UPDATE&amp;creator=factset&amp;DOC_NAME=FAT:FMA_audit_SUMMARY.fat&amp;DISPLAY_STRING=Display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Mean&amp;VAR:CHGPERIOD=NA&amp;VAR:FQLFORMULA=FMA_PE&amp;VAR:CURRENCY=NA&amp;VAR:P=3958.616000&amp;VAR:V=15.800228&amp;VAR:","null=.html"}</definedName>
    <definedName name="_1233__FDSAUDITLINK__" hidden="1">{"fdsup://directions/FAT%20Viewer?VAR:PED=2005&amp;VAR:AUDIT_MODE=SUMMARY&amp;VAR:PERIOD=CY&amp;VAR:AUDIT_ID=186748&amp;VAR:DATE=20050516&amp;action=UPDATE&amp;creator=factset&amp;DOC_NAME=FAT:FMA_audit_SUMMARY.fat&amp;DISPLAY_STRING=Display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Mean&amp;VAR:CHGPERIOD=NA&amp;VAR:FQLFORMULA=FMA_PE&amp;VAR:CURRENCY=NA&amp;VAR:P=3958.616000&amp;VAR:V=15.800228&amp;VAR:","null=.html"}</definedName>
    <definedName name="_1234__FDSAUDITLINK__" localSheetId="2" hidden="1">{"fdsup://directions/FAT%20Viewer?VAR:PED=2009&amp;VAR:AUDIT_MODE=SUMMARY&amp;VAR:PERIOD=CY&amp;VAR:AUDIT_ID=160693&amp;VAR:DATE=20100217&amp;action=UPDATE&amp;creator=factset&amp;DOC_NAME=FAT:FMA_audit_SUMMARY.fat&amp;DISPLAY_STRING=Display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Mean&amp;VAR:CHGPERIOD=NA&amp;VAR:FQLFORMULA=FMA_PE&amp;VAR:CURRENCY=NA&amp;VAR:P=3249.669400&amp;VAR:V=16.928713&amp;VAR:","null=.html"}</definedName>
    <definedName name="_1234__FDSAUDITLINK__" localSheetId="3" hidden="1">{"fdsup://directions/FAT%20Viewer?VAR:PED=2009&amp;VAR:AUDIT_MODE=SUMMARY&amp;VAR:PERIOD=CY&amp;VAR:AUDIT_ID=160693&amp;VAR:DATE=20100217&amp;action=UPDATE&amp;creator=factset&amp;DOC_NAME=FAT:FMA_audit_SUMMARY.fat&amp;DISPLAY_STRING=Display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Mean&amp;VAR:CHGPERIOD=NA&amp;VAR:FQLFORMULA=FMA_PE&amp;VAR:CURRENCY=NA&amp;VAR:P=3249.669400&amp;VAR:V=16.928713&amp;VAR:","null=.html"}</definedName>
    <definedName name="_1234__FDSAUDITLINK__" localSheetId="4" hidden="1">{"fdsup://directions/FAT%20Viewer?VAR:PED=2009&amp;VAR:AUDIT_MODE=SUMMARY&amp;VAR:PERIOD=CY&amp;VAR:AUDIT_ID=160693&amp;VAR:DATE=20100217&amp;action=UPDATE&amp;creator=factset&amp;DOC_NAME=FAT:FMA_audit_SUMMARY.fat&amp;DISPLAY_STRING=Display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Mean&amp;VAR:CHGPERIOD=NA&amp;VAR:FQLFORMULA=FMA_PE&amp;VAR:CURRENCY=NA&amp;VAR:P=3249.669400&amp;VAR:V=16.928713&amp;VAR:","null=.html"}</definedName>
    <definedName name="_1234__FDSAUDITLINK__" hidden="1">{"fdsup://directions/FAT%20Viewer?VAR:PED=2009&amp;VAR:AUDIT_MODE=SUMMARY&amp;VAR:PERIOD=CY&amp;VAR:AUDIT_ID=160693&amp;VAR:DATE=20100217&amp;action=UPDATE&amp;creator=factset&amp;DOC_NAME=FAT:FMA_audit_SUMMARY.fat&amp;DISPLAY_STRING=Display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Mean&amp;VAR:CHGPERIOD=NA&amp;VAR:FQLFORMULA=FMA_PE&amp;VAR:CURRENCY=NA&amp;VAR:P=3249.669400&amp;VAR:V=16.928713&amp;VAR:","null=.html"}</definedName>
    <definedName name="_12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12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12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12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12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12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12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12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12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12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12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12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12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12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12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12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12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12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12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12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12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12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12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12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1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1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1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1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13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13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13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13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13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13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13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13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13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13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13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13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13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13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13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13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13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13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13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13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13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13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13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13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13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13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13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13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13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13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13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13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13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13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13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13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13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13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13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13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1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1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1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1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14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14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14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14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14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14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14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14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14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14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14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14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14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14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14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14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14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14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14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14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14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14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14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14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14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14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14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14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14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14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14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14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14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14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14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14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14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14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14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14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1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1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1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1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15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15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15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15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15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15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15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15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15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15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15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15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15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15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15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15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15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15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15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15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15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15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15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15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15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15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15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15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15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15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15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15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15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15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15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15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15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15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15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15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1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1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1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1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16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16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16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16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16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16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16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16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16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16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16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16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16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16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16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16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16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16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16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16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16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16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16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16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16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16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16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16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16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16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16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16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16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16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16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16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16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16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16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16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1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1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1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1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17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17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17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17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17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17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17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17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17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17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17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17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17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17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17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17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17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17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17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17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17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17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17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17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17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17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17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17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17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17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17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17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17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17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17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17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17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17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17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17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1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1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1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1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18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18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18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18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18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18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18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18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18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18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18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18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18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18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18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18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18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18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18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18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18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18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18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18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18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18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18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18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18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18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18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18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18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18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18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18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18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18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18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18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1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1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1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1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19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19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19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19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19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19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19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19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19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19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19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19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19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19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19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19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19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19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19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19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19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19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19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19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19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19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19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19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19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19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19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19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19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19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19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19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19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19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19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19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2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2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2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2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20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20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20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20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20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20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20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20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2017_18_T_1">'[1]Adjusted t-4 Clearing Prices'!$D$4</definedName>
    <definedName name="_2018_19_T_1">'[1]Adjusted t-4 Clearing Prices'!$D$6</definedName>
    <definedName name="_2018_19_T_4">'[1]Adjusted t-4 Clearing Prices'!$D$5</definedName>
    <definedName name="_2019_20_T_1">'[1]Adjusted t-4 Clearing Prices'!$D$8</definedName>
    <definedName name="_2019_20_T_4">'[1]Adjusted t-4 Clearing Prices'!$D$7</definedName>
    <definedName name="_20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20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20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20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2020_21_T_1">'[1]Adjusted t-4 Clearing Prices'!$D$10</definedName>
    <definedName name="_2020_21_T_4">'[1]Adjusted t-4 Clearing Prices'!$D$9</definedName>
    <definedName name="_2021_22_T_1">'[1]Adjusted t-4 Clearing Prices'!$D$12</definedName>
    <definedName name="_2021_22_T_4">'[1]Adjusted t-4 Clearing Prices'!$D$11</definedName>
    <definedName name="_2022_23_T_1">'[1]Adjusted t-4 Clearing Prices'!$D$14</definedName>
    <definedName name="_2022_23_T_4">'[1]Adjusted t-4 Clearing Prices'!$D$13</definedName>
    <definedName name="_2023_24_T_1">'[1]Adjusted t-4 Clearing Prices'!$D$16</definedName>
    <definedName name="_2023_24_T_4">'[1]Adjusted t-4 Clearing Prices'!$D$15</definedName>
    <definedName name="_2024_25_T_1">'[1]Adjusted t-4 Clearing Prices'!$D$18</definedName>
    <definedName name="_2024_25_T_4">'[1]Adjusted t-4 Clearing Prices'!$D$17</definedName>
    <definedName name="_2025_26_T_4">'[1]Adjusted t-4 Clearing Prices'!$D$19</definedName>
    <definedName name="_2026_27_T_4">'[1]Adjusted t-4 Clearing Prices'!$D$21</definedName>
    <definedName name="_2027_28_T_4">'[1]Adjusted t-4 Clearing Prices'!$D$23</definedName>
    <definedName name="_2028_29_T_4">'[1]Adjusted t-4 Clearing Prices'!$D$25</definedName>
    <definedName name="_20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20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20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20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20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20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20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20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20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20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20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20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20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20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20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20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20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20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20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20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20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20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20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20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20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20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20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20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2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2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2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2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21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21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21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21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21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21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21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21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21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21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21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21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21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21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21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21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21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21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21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21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21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21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21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21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21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21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21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21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21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21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21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21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0.830137&amp;VAR:V=15.440225&amp;VAR:V0=18.101074&amp;VAR:V1=14.989359&amp;VAR:Y0=2009&amp;VAR:Y1=2010&amp;VAR:P=4643.231000&amp;VAR:DATE=20091030&amp;VAR:THRESH=-|-|-|","-|-|-|-"}</definedName>
    <definedName name="_21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21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21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21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21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21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21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21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2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2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2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2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15.909368&amp;VAR:V0=18.252961&amp;VAR:V1=15.258703&amp;VAR:Y0=2009&amp;VAR:Y1=2010&amp;VAR:P=4701.133000&amp;VAR:DATE=20091001&amp;VAR:THRESH=-|-|-|","-|-|-|-"}</definedName>
    <definedName name="_22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22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22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22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22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22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22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22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22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22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22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22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22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22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22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22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22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22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22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22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22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22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22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22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22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22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22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22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22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22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22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22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22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22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22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22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22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22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22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22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2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2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2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2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15.612236&amp;VAR:V0=17.494273&amp;VAR:V1=14.821519&amp;VAR:Y0=2009&amp;VAR:Y1=2010&amp;VAR:P=4514.606000&amp;VAR:DATE=20090901&amp;VAR:THRESH=-|-|-|","-|-|-|-"}</definedName>
    <definedName name="_23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23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23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23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23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23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23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23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23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23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23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23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23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23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23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23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23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23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23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23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23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23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23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23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23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23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23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23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23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11.785340&amp;VAR:V0=12.631300&amp;VAR:V1=11.128395&amp;VAR:Y0=2011&amp;VAR:Y1=2012&amp;VAR:P=4514.768074&amp;VAR:DATE=20110713&amp;VAR:THRESH=-|-|-|","-|-|-|-"}</definedName>
    <definedName name="_23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11.785340&amp;VAR:V0=12.631300&amp;VAR:V1=11.128395&amp;VAR:Y0=2011&amp;VAR:Y1=2012&amp;VAR:P=4514.768074&amp;VAR:DATE=20110713&amp;VAR:THRESH=-|-|-|","-|-|-|-"}</definedName>
    <definedName name="_23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11.785340&amp;VAR:V0=12.631300&amp;VAR:V1=11.128395&amp;VAR:Y0=2011&amp;VAR:Y1=2012&amp;VAR:P=4514.768074&amp;VAR:DATE=20110713&amp;VAR:THRESH=-|-|-|","-|-|-|-"}</definedName>
    <definedName name="_23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11.785340&amp;VAR:V0=12.631300&amp;VAR:V1=11.128395&amp;VAR:Y0=2011&amp;VAR:Y1=2012&amp;VAR:P=4514.768074&amp;VAR:DATE=20110713&amp;VAR:THRESH=-|-|-|","-|-|-|-"}</definedName>
    <definedName name="_238__FDSAUDITLINK__" localSheetId="2" hidden="1">{"fdsup://directions/FAT%20Viewer?WINDOW=first_popup&amp;DYN_ARGS=TRUE&amp;START_MAXIMIZED=FALSE&amp;TITLEBAR=FactSet Market Aggregates&amp;ACTION=UPDATE&amp;CREATOR=FACTSET&amp;HEIGHT=450&amp;WIDTH=500&amp;DOC_NAME=FAT:FMA_AUDIT_SUMMARY.FAT&amp;VAR:CURRENCY=PORTAGG&amp;VAR:AUDIT_ID=186745&amp;VAR:CA","LC_MODE=AGGREGATE&amp;VAR:CHGPERIOD=NA&amp;DISPLAY_STRING=audit&amp;VAR:FQLFORMULA=FMA_EBIT&amp;VAR:MEASURE=EBIT&amp;VAR:NULL=.HTML&amp;VAR:PED=&amp;VAR:PERIOD=CY&amp;VAR:THRESH=&amp;VAR:PCT=N&amp;VAR:V=0.000000&amp;VAR:P=1&amp;VAR:DATE=20041231"}</definedName>
    <definedName name="_238__FDSAUDITLINK__" localSheetId="3" hidden="1">{"fdsup://directions/FAT%20Viewer?WINDOW=first_popup&amp;DYN_ARGS=TRUE&amp;START_MAXIMIZED=FALSE&amp;TITLEBAR=FactSet Market Aggregates&amp;ACTION=UPDATE&amp;CREATOR=FACTSET&amp;HEIGHT=450&amp;WIDTH=500&amp;DOC_NAME=FAT:FMA_AUDIT_SUMMARY.FAT&amp;VAR:CURRENCY=PORTAGG&amp;VAR:AUDIT_ID=186745&amp;VAR:CA","LC_MODE=AGGREGATE&amp;VAR:CHGPERIOD=NA&amp;DISPLAY_STRING=audit&amp;VAR:FQLFORMULA=FMA_EBIT&amp;VAR:MEASURE=EBIT&amp;VAR:NULL=.HTML&amp;VAR:PED=&amp;VAR:PERIOD=CY&amp;VAR:THRESH=&amp;VAR:PCT=N&amp;VAR:V=0.000000&amp;VAR:P=1&amp;VAR:DATE=20041231"}</definedName>
    <definedName name="_238__FDSAUDITLINK__" localSheetId="4" hidden="1">{"fdsup://directions/FAT%20Viewer?WINDOW=first_popup&amp;DYN_ARGS=TRUE&amp;START_MAXIMIZED=FALSE&amp;TITLEBAR=FactSet Market Aggregates&amp;ACTION=UPDATE&amp;CREATOR=FACTSET&amp;HEIGHT=450&amp;WIDTH=500&amp;DOC_NAME=FAT:FMA_AUDIT_SUMMARY.FAT&amp;VAR:CURRENCY=PORTAGG&amp;VAR:AUDIT_ID=186745&amp;VAR:CA","LC_MODE=AGGREGATE&amp;VAR:CHGPERIOD=NA&amp;DISPLAY_STRING=audit&amp;VAR:FQLFORMULA=FMA_EBIT&amp;VAR:MEASURE=EBIT&amp;VAR:NULL=.HTML&amp;VAR:PED=&amp;VAR:PERIOD=CY&amp;VAR:THRESH=&amp;VAR:PCT=N&amp;VAR:V=0.000000&amp;VAR:P=1&amp;VAR:DATE=20041231"}</definedName>
    <definedName name="_238__FDSAUDITLINK__" hidden="1">{"fdsup://directions/FAT%20Viewer?WINDOW=first_popup&amp;DYN_ARGS=TRUE&amp;START_MAXIMIZED=FALSE&amp;TITLEBAR=FactSet Market Aggregates&amp;ACTION=UPDATE&amp;CREATOR=FACTSET&amp;HEIGHT=450&amp;WIDTH=500&amp;DOC_NAME=FAT:FMA_AUDIT_SUMMARY.FAT&amp;VAR:CURRENCY=PORTAGG&amp;VAR:AUDIT_ID=186745&amp;VAR:CA","LC_MODE=AGGREGATE&amp;VAR:CHGPERIOD=NA&amp;DISPLAY_STRING=audit&amp;VAR:FQLFORMULA=FMA_EBIT&amp;VAR:MEASURE=EBIT&amp;VAR:NULL=.HTML&amp;VAR:PED=&amp;VAR:PERIOD=CY&amp;VAR:THRESH=&amp;VAR:PCT=N&amp;VAR:V=0.000000&amp;VAR:P=1&amp;VAR:DATE=20041231"}</definedName>
    <definedName name="_23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11.431074&amp;VAR:V0=13.311195&amp;VAR:V1=11.431074&amp;VAR:Y0=2004&amp;VAR:Y1=2005&amp;VAR:P=4050.604000&amp;VAR:DATE=20041231&amp;VAR:TH","RESH=-|-|-|-|-|-|-"}</definedName>
    <definedName name="_23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11.431074&amp;VAR:V0=13.311195&amp;VAR:V1=11.431074&amp;VAR:Y0=2004&amp;VAR:Y1=2005&amp;VAR:P=4050.604000&amp;VAR:DATE=20041231&amp;VAR:TH","RESH=-|-|-|-|-|-|-"}</definedName>
    <definedName name="_23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11.431074&amp;VAR:V0=13.311195&amp;VAR:V1=11.431074&amp;VAR:Y0=2004&amp;VAR:Y1=2005&amp;VAR:P=4050.604000&amp;VAR:DATE=20041231&amp;VAR:TH","RESH=-|-|-|-|-|-|-"}</definedName>
    <definedName name="_23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11.431074&amp;VAR:V0=13.311195&amp;VAR:V1=11.431074&amp;VAR:Y0=2004&amp;VAR:Y1=2005&amp;VAR:P=4050.604000&amp;VAR:DATE=20041231&amp;VAR:TH","RESH=-|-|-|-|-|-|-"}</definedName>
    <definedName name="_2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2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2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2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0.580822&amp;VAR:V=14.780164&amp;VAR:V0=15.652551&amp;VAR:V1=14.208642&amp;VAR:Y0=2009&amp;VAR:Y1=2010&amp;VAR:P=4243.979000&amp;VAR:DATE=20090731&amp;VAR:THRESH=-|-|-|","-|-|-|-"}</definedName>
    <definedName name="_24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0.531507&amp;VAR:V=7.077452&amp;VAR:V0=7.523548&amp;VAR:V1=6.684243&amp;VAR:Y0=2011&amp;VAR:Y1=2012&amp;VAR:P=4514.768074&amp;VAR:DATE=20110713&amp;VAR:THRES","H=0.5|Enterprise Value Available|Enterprise Value|944156.758410483017|1897235.338594340021|944156.758410483017|FmaThresholdMcapNA"}</definedName>
    <definedName name="_24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0.531507&amp;VAR:V=7.077452&amp;VAR:V0=7.523548&amp;VAR:V1=6.684243&amp;VAR:Y0=2011&amp;VAR:Y1=2012&amp;VAR:P=4514.768074&amp;VAR:DATE=20110713&amp;VAR:THRES","H=0.5|Enterprise Value Available|Enterprise Value|944156.758410483017|1897235.338594340021|944156.758410483017|FmaThresholdMcapNA"}</definedName>
    <definedName name="_24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0.531507&amp;VAR:V=7.077452&amp;VAR:V0=7.523548&amp;VAR:V1=6.684243&amp;VAR:Y0=2011&amp;VAR:Y1=2012&amp;VAR:P=4514.768074&amp;VAR:DATE=20110713&amp;VAR:THRES","H=0.5|Enterprise Value Available|Enterprise Value|944156.758410483017|1897235.338594340021|944156.758410483017|FmaThresholdMcapNA"}</definedName>
    <definedName name="_24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0.531507&amp;VAR:V=7.077452&amp;VAR:V0=7.523548&amp;VAR:V1=6.684243&amp;VAR:Y0=2011&amp;VAR:Y1=2012&amp;VAR:P=4514.768074&amp;VAR:DATE=20110713&amp;VAR:THRES","H=0.5|Enterprise Value Available|Enterprise Value|944156.758410483017|1897235.338594340021|944156.758410483017|FmaThresholdMcapNA"}</definedName>
    <definedName name="_24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7.138554&amp;VAR:V0=7.500100&amp;VAR:V1=6.631914&amp;VAR:Y0=2011&amp;VAR:Y1=2012&amp;VAR:P=4707.283172&amp;VAR:DATE=20110601&amp;VAR:THRES","H=-|-|-|-|-|-|-"}</definedName>
    <definedName name="_24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7.138554&amp;VAR:V0=7.500100&amp;VAR:V1=6.631914&amp;VAR:Y0=2011&amp;VAR:Y1=2012&amp;VAR:P=4707.283172&amp;VAR:DATE=20110601&amp;VAR:THRES","H=-|-|-|-|-|-|-"}</definedName>
    <definedName name="_24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7.138554&amp;VAR:V0=7.500100&amp;VAR:V1=6.631914&amp;VAR:Y0=2011&amp;VAR:Y1=2012&amp;VAR:P=4707.283172&amp;VAR:DATE=20110601&amp;VAR:THRES","H=-|-|-|-|-|-|-"}</definedName>
    <definedName name="_24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7.138554&amp;VAR:V0=7.500100&amp;VAR:V1=6.631914&amp;VAR:Y0=2011&amp;VAR:Y1=2012&amp;VAR:P=4707.283172&amp;VAR:DATE=20110601&amp;VAR:THRES","H=-|-|-|-|-|-|-"}</definedName>
    <definedName name="_24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0.326027&amp;VAR:V=7.312847&amp;VAR:V0=7.562804&amp;VAR:V1=6.796131&amp;VAR:Y0=2011&amp;VAR:Y1=2012&amp;VAR:P=4823.241243&amp;VAR:DATE=20110429&amp;VAR:THRES","H=-|-|-|-|-|-|-"}</definedName>
    <definedName name="_24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0.326027&amp;VAR:V=7.312847&amp;VAR:V0=7.562804&amp;VAR:V1=6.796131&amp;VAR:Y0=2011&amp;VAR:Y1=2012&amp;VAR:P=4823.241243&amp;VAR:DATE=20110429&amp;VAR:THRES","H=-|-|-|-|-|-|-"}</definedName>
    <definedName name="_24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0.326027&amp;VAR:V=7.312847&amp;VAR:V0=7.562804&amp;VAR:V1=6.796131&amp;VAR:Y0=2011&amp;VAR:Y1=2012&amp;VAR:P=4823.241243&amp;VAR:DATE=20110429&amp;VAR:THRES","H=-|-|-|-|-|-|-"}</definedName>
    <definedName name="_24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0.326027&amp;VAR:V=7.312847&amp;VAR:V0=7.562804&amp;VAR:V1=6.796131&amp;VAR:Y0=2011&amp;VAR:Y1=2012&amp;VAR:P=4823.241243&amp;VAR:DATE=20110429&amp;VAR:THRES","H=-|-|-|-|-|-|-"}</definedName>
    <definedName name="_24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7.326862&amp;VAR:V0=7.496304&amp;VAR:V1=6.816675&amp;VAR:Y0=2011&amp;VAR:Y1=2012&amp;VAR:P=4861.833594&amp;VAR:DATE=20110401&amp;VAR:THRES","H=-|-|-|-|-|-|-"}</definedName>
    <definedName name="_24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7.326862&amp;VAR:V0=7.496304&amp;VAR:V1=6.816675&amp;VAR:Y0=2011&amp;VAR:Y1=2012&amp;VAR:P=4861.833594&amp;VAR:DATE=20110401&amp;VAR:THRES","H=-|-|-|-|-|-|-"}</definedName>
    <definedName name="_24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7.326862&amp;VAR:V0=7.496304&amp;VAR:V1=6.816675&amp;VAR:Y0=2011&amp;VAR:Y1=2012&amp;VAR:P=4861.833594&amp;VAR:DATE=20110401&amp;VAR:THRES","H=-|-|-|-|-|-|-"}</definedName>
    <definedName name="_24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7.326862&amp;VAR:V0=7.496304&amp;VAR:V1=6.816675&amp;VAR:Y0=2011&amp;VAR:Y1=2012&amp;VAR:P=4861.833594&amp;VAR:DATE=20110401&amp;VAR:THRES","H=-|-|-|-|-|-|-"}</definedName>
    <definedName name="_24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7.358548&amp;VAR:V0=7.474073&amp;VAR:V1=6.771292&amp;VAR:Y0=2011&amp;VAR:Y1=2012&amp;VAR:P=4826.404254&amp;VAR:DATE=20110301&amp;VAR:THRES","H=0.5|Enterprise Value Available|Enterprise Value|968577.348890797002|1947527.272118672961|967795.333934150985|FmaThresholdMcapNA"}</definedName>
    <definedName name="_24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7.358548&amp;VAR:V0=7.474073&amp;VAR:V1=6.771292&amp;VAR:Y0=2011&amp;VAR:Y1=2012&amp;VAR:P=4826.404254&amp;VAR:DATE=20110301&amp;VAR:THRES","H=0.5|Enterprise Value Available|Enterprise Value|968577.348890797002|1947527.272118672961|967795.333934150985|FmaThresholdMcapNA"}</definedName>
    <definedName name="_24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7.358548&amp;VAR:V0=7.474073&amp;VAR:V1=6.771292&amp;VAR:Y0=2011&amp;VAR:Y1=2012&amp;VAR:P=4826.404254&amp;VAR:DATE=20110301&amp;VAR:THRES","H=0.5|Enterprise Value Available|Enterprise Value|968577.348890797002|1947527.272118672961|967795.333934150985|FmaThresholdMcapNA"}</definedName>
    <definedName name="_24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7.358548&amp;VAR:V0=7.474073&amp;VAR:V1=6.771292&amp;VAR:Y0=2011&amp;VAR:Y1=2012&amp;VAR:P=4826.404254&amp;VAR:DATE=20110301&amp;VAR:THRES","H=0.5|Enterprise Value Available|Enterprise Value|968577.348890797002|1947527.272118672961|967795.333934150985|FmaThresholdMcapNA"}</definedName>
    <definedName name="_24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7.228509&amp;VAR:V0=7.283247&amp;VAR:V1=6.658888&amp;VAR:Y0=2011&amp;VAR:Y1=2012&amp;VAR:P=4752.108309&amp;VAR:DATE=20110201&amp;VAR:THRES","H=0.5|Enterprise Value Available|Enterprise Value|958958.010581561015|1919353.288639168022|958464.578074097051|FmaThresholdMcapNA"}</definedName>
    <definedName name="_24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7.228509&amp;VAR:V0=7.283247&amp;VAR:V1=6.658888&amp;VAR:Y0=2011&amp;VAR:Y1=2012&amp;VAR:P=4752.108309&amp;VAR:DATE=20110201&amp;VAR:THRES","H=0.5|Enterprise Value Available|Enterprise Value|958958.010581561015|1919353.288639168022|958464.578074097051|FmaThresholdMcapNA"}</definedName>
    <definedName name="_24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7.228509&amp;VAR:V0=7.283247&amp;VAR:V1=6.658888&amp;VAR:Y0=2011&amp;VAR:Y1=2012&amp;VAR:P=4752.108309&amp;VAR:DATE=20110201&amp;VAR:THRES","H=0.5|Enterprise Value Available|Enterprise Value|958958.010581561015|1919353.288639168022|958464.578074097051|FmaThresholdMcapNA"}</definedName>
    <definedName name="_24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7.228509&amp;VAR:V0=7.283247&amp;VAR:V1=6.658888&amp;VAR:Y0=2011&amp;VAR:Y1=2012&amp;VAR:P=4752.108309&amp;VAR:DATE=20110201&amp;VAR:THRES","H=0.5|Enterprise Value Available|Enterprise Value|958958.010581561015|1919353.288639168022|958464.578074097051|FmaThresholdMcapNA"}</definedName>
    <definedName name="_24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7.554473&amp;VAR:V0=9.121493&amp;VAR:V1=7.554473&amp;VAR:Y0=2010&amp;VAR:Y1=2011&amp;VAR:P=4745.240128&amp;VAR:DATE=20101231&amp;VAR:THRES","H=0.5|Enterprise Value Available|Enterprise Value|945545.163649872993|1918520.058483547997|955125.716436767951|FmaThresholdMcapNA"}</definedName>
    <definedName name="_24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7.554473&amp;VAR:V0=9.121493&amp;VAR:V1=7.554473&amp;VAR:Y0=2010&amp;VAR:Y1=2011&amp;VAR:P=4745.240128&amp;VAR:DATE=20101231&amp;VAR:THRES","H=0.5|Enterprise Value Available|Enterprise Value|945545.163649872993|1918520.058483547997|955125.716436767951|FmaThresholdMcapNA"}</definedName>
    <definedName name="_24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7.554473&amp;VAR:V0=9.121493&amp;VAR:V1=7.554473&amp;VAR:Y0=2010&amp;VAR:Y1=2011&amp;VAR:P=4745.240128&amp;VAR:DATE=20101231&amp;VAR:THRES","H=0.5|Enterprise Value Available|Enterprise Value|945545.163649872993|1918520.058483547997|955125.716436767951|FmaThresholdMcapNA"}</definedName>
    <definedName name="_24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7.554473&amp;VAR:V0=9.121493&amp;VAR:V1=7.554473&amp;VAR:Y0=2010&amp;VAR:Y1=2011&amp;VAR:P=4745.240128&amp;VAR:DATE=20101231&amp;VAR:THRES","H=0.5|Enterprise Value Available|Enterprise Value|945545.163649872993|1918520.058483547997|955125.716436767951|FmaThresholdMcapNA"}</definedName>
    <definedName name="_24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7.297610&amp;VAR:V0=8.604942&amp;VAR:V1=7.180535&amp;VAR:Y0=2010&amp;VAR:Y1=2011&amp;VAR:P=4586.621956&amp;VAR:DATE=20101201&amp;VAR:THRES","H=0.5|Enterprise Value Available|Enterprise Value|926220.704346023034|1921195.83204194298|935590.597050226992|FmaThresholdMcapNA"}</definedName>
    <definedName name="_24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7.297610&amp;VAR:V0=8.604942&amp;VAR:V1=7.180535&amp;VAR:Y0=2010&amp;VAR:Y1=2011&amp;VAR:P=4586.621956&amp;VAR:DATE=20101201&amp;VAR:THRES","H=0.5|Enterprise Value Available|Enterprise Value|926220.704346023034|1921195.83204194298|935590.597050226992|FmaThresholdMcapNA"}</definedName>
    <definedName name="_24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7.297610&amp;VAR:V0=8.604942&amp;VAR:V1=7.180535&amp;VAR:Y0=2010&amp;VAR:Y1=2011&amp;VAR:P=4586.621956&amp;VAR:DATE=20101201&amp;VAR:THRES","H=0.5|Enterprise Value Available|Enterprise Value|926220.704346023034|1921195.83204194298|935590.597050226992|FmaThresholdMcapNA"}</definedName>
    <definedName name="_24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7.297610&amp;VAR:V0=8.604942&amp;VAR:V1=7.180535&amp;VAR:Y0=2010&amp;VAR:Y1=2011&amp;VAR:P=4586.621956&amp;VAR:DATE=20101201&amp;VAR:THRES","H=0.5|Enterprise Value Available|Enterprise Value|926220.704346023034|1921195.83204194298|935590.597050226992|FmaThresholdMcapNA"}</definedName>
    <definedName name="_24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7.504396&amp;VAR:V0=8.692616&amp;VAR:V1=7.270647&amp;VAR:Y0=2010&amp;VAR:Y1=2011&amp;VAR:P=4698.481316&amp;VAR:DATE=20101101&amp;VAR:THRES","H=0.5|Enterprise Value Available|Enterprise Value|919859.483402422979|1859252.151710818987|929247.435704651056|FmaThresholdMcapNA"}</definedName>
    <definedName name="_24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7.504396&amp;VAR:V0=8.692616&amp;VAR:V1=7.270647&amp;VAR:Y0=2010&amp;VAR:Y1=2011&amp;VAR:P=4698.481316&amp;VAR:DATE=20101101&amp;VAR:THRES","H=0.5|Enterprise Value Available|Enterprise Value|919859.483402422979|1859252.151710818987|929247.435704651056|FmaThresholdMcapNA"}</definedName>
    <definedName name="_24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7.504396&amp;VAR:V0=8.692616&amp;VAR:V1=7.270647&amp;VAR:Y0=2010&amp;VAR:Y1=2011&amp;VAR:P=4698.481316&amp;VAR:DATE=20101101&amp;VAR:THRES","H=0.5|Enterprise Value Available|Enterprise Value|919859.483402422979|1859252.151710818987|929247.435704651056|FmaThresholdMcapNA"}</definedName>
    <definedName name="_24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7.504396&amp;VAR:V0=8.692616&amp;VAR:V1=7.270647&amp;VAR:Y0=2010&amp;VAR:Y1=2011&amp;VAR:P=4698.481316&amp;VAR:DATE=20101101&amp;VAR:THRES","H=0.5|Enterprise Value Available|Enterprise Value|919859.483402422979|1859252.151710818987|929247.435704651056|FmaThresholdMcapNA"}</definedName>
    <definedName name="_24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7.883426&amp;VAR:V0=8.957220&amp;VAR:V1=7.526801&amp;VAR:Y0=2010&amp;VAR:Y1=2011&amp;VAR:P=4579.244983&amp;VAR:DATE=20101001&amp;VAR:THRES","H=0.5|Enterprise Value Available|Enterprise Value|909583.560159725021|1865497.329791948898|910509.503124975949|FmaThresholdMcapNA"}</definedName>
    <definedName name="_24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7.883426&amp;VAR:V0=8.957220&amp;VAR:V1=7.526801&amp;VAR:Y0=2010&amp;VAR:Y1=2011&amp;VAR:P=4579.244983&amp;VAR:DATE=20101001&amp;VAR:THRES","H=0.5|Enterprise Value Available|Enterprise Value|909583.560159725021|1865497.329791948898|910509.503124975949|FmaThresholdMcapNA"}</definedName>
    <definedName name="_24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7.883426&amp;VAR:V0=8.957220&amp;VAR:V1=7.526801&amp;VAR:Y0=2010&amp;VAR:Y1=2011&amp;VAR:P=4579.244983&amp;VAR:DATE=20101001&amp;VAR:THRES","H=0.5|Enterprise Value Available|Enterprise Value|909583.560159725021|1865497.329791948898|910509.503124975949|FmaThresholdMcapNA"}</definedName>
    <definedName name="_24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7.883426&amp;VAR:V0=8.957220&amp;VAR:V1=7.526801&amp;VAR:Y0=2010&amp;VAR:Y1=2011&amp;VAR:P=4579.244983&amp;VAR:DATE=20101001&amp;VAR:THRES","H=0.5|Enterprise Value Available|Enterprise Value|909583.560159725021|1865497.329791948898|910509.503124975949|FmaThresholdMcapNA"}</definedName>
    <definedName name="_2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2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2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2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13.525510&amp;VAR:V0=14.229056&amp;VAR:V1=12.884923&amp;VAR:Y0=2009&amp;VAR:Y1=2010&amp;VAR:P=3874.021000&amp;VAR:DATE=20090701&amp;VAR:THRESH=-|-|-|","-|-|-|-"}</definedName>
    <definedName name="_25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7.542873&amp;VAR:V0=8.505637&amp;VAR:V1=7.065437&amp;VAR:Y0=2010&amp;VAR:Y1=2011&amp;VAR:P=4495.709806&amp;VAR:DATE=20100901&amp;VAR:THRES","H=0.5|Enterprise Value Available|Enterprise Value|893284.961537288036|1839336.302017925074|892864.563493747963|FmaThresholdMcapNA"}</definedName>
    <definedName name="_25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7.542873&amp;VAR:V0=8.505637&amp;VAR:V1=7.065437&amp;VAR:Y0=2010&amp;VAR:Y1=2011&amp;VAR:P=4495.709806&amp;VAR:DATE=20100901&amp;VAR:THRES","H=0.5|Enterprise Value Available|Enterprise Value|893284.961537288036|1839336.302017925074|892864.563493747963|FmaThresholdMcapNA"}</definedName>
    <definedName name="_25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7.542873&amp;VAR:V0=8.505637&amp;VAR:V1=7.065437&amp;VAR:Y0=2010&amp;VAR:Y1=2011&amp;VAR:P=4495.709806&amp;VAR:DATE=20100901&amp;VAR:THRES","H=0.5|Enterprise Value Available|Enterprise Value|893284.961537288036|1839336.302017925074|892864.563493747963|FmaThresholdMcapNA"}</definedName>
    <definedName name="_25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7.542873&amp;VAR:V0=8.505637&amp;VAR:V1=7.065437&amp;VAR:Y0=2010&amp;VAR:Y1=2011&amp;VAR:P=4495.709806&amp;VAR:DATE=20100901&amp;VAR:THRES","H=0.5|Enterprise Value Available|Enterprise Value|893284.961537288036|1839336.302017925074|892864.563493747963|FmaThresholdMcapNA"}</definedName>
    <definedName name="_25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0.578082&amp;VAR:V=7.562929&amp;VAR:V0=8.399875&amp;VAR:V1=6.952078&amp;VAR:Y0=2010&amp;VAR:Y1=2011&amp;VAR:P=4493.479545&amp;VAR:DATE=20100730&amp;VAR:THRES","H=0.5|Enterprise Value Available|Enterprise Value|896216.224033314036|1888230.258960109903|896216.224033314036|FmaThresholdMcapNA"}</definedName>
    <definedName name="_25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0.578082&amp;VAR:V=7.562929&amp;VAR:V0=8.399875&amp;VAR:V1=6.952078&amp;VAR:Y0=2010&amp;VAR:Y1=2011&amp;VAR:P=4493.479545&amp;VAR:DATE=20100730&amp;VAR:THRES","H=0.5|Enterprise Value Available|Enterprise Value|896216.224033314036|1888230.258960109903|896216.224033314036|FmaThresholdMcapNA"}</definedName>
    <definedName name="_25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0.578082&amp;VAR:V=7.562929&amp;VAR:V0=8.399875&amp;VAR:V1=6.952078&amp;VAR:Y0=2010&amp;VAR:Y1=2011&amp;VAR:P=4493.479545&amp;VAR:DATE=20100730&amp;VAR:THRES","H=0.5|Enterprise Value Available|Enterprise Value|896216.224033314036|1888230.258960109903|896216.224033314036|FmaThresholdMcapNA"}</definedName>
    <definedName name="_25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0.578082&amp;VAR:V=7.562929&amp;VAR:V0=8.399875&amp;VAR:V1=6.952078&amp;VAR:Y0=2010&amp;VAR:Y1=2011&amp;VAR:P=4493.479545&amp;VAR:DATE=20100730&amp;VAR:THRES","H=0.5|Enterprise Value Available|Enterprise Value|896216.224033314036|1888230.258960109903|896216.224033314036|FmaThresholdMcapNA"}</definedName>
    <definedName name="_25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7.302191&amp;VAR:V0=7.982706&amp;VAR:V1=6.617937&amp;VAR:Y0=2010&amp;VAR:Y1=2011&amp;VAR:P=4237.462643&amp;VAR:DATE=20100701&amp;VAR:THRES","H=0.5|Enterprise Value Available|Enterprise Value|897067.936577148037|1996108.272688769968|897067.936577148037|FmaThresholdMcapNA"}</definedName>
    <definedName name="_25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7.302191&amp;VAR:V0=7.982706&amp;VAR:V1=6.617937&amp;VAR:Y0=2010&amp;VAR:Y1=2011&amp;VAR:P=4237.462643&amp;VAR:DATE=20100701&amp;VAR:THRES","H=0.5|Enterprise Value Available|Enterprise Value|897067.936577148037|1996108.272688769968|897067.936577148037|FmaThresholdMcapNA"}</definedName>
    <definedName name="_25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7.302191&amp;VAR:V0=7.982706&amp;VAR:V1=6.617937&amp;VAR:Y0=2010&amp;VAR:Y1=2011&amp;VAR:P=4237.462643&amp;VAR:DATE=20100701&amp;VAR:THRES","H=0.5|Enterprise Value Available|Enterprise Value|897067.936577148037|1996108.272688769968|897067.936577148037|FmaThresholdMcapNA"}</definedName>
    <definedName name="_25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7.302191&amp;VAR:V0=7.982706&amp;VAR:V1=6.617937&amp;VAR:Y0=2010&amp;VAR:Y1=2011&amp;VAR:P=4237.462643&amp;VAR:DATE=20100701&amp;VAR:THRES","H=0.5|Enterprise Value Available|Enterprise Value|897067.936577148037|1996108.272688769968|897067.936577148037|FmaThresholdMcapNA"}</definedName>
    <definedName name="_25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7.611483&amp;VAR:V0=8.186921&amp;VAR:V1=6.805113&amp;VAR:Y0=2010&amp;VAR:Y1=2011&amp;VAR:P=4413.115871&amp;VAR:DATE=20100601&amp;VAR:THRES","H=0.5|Enterprise Value Available|Enterprise Value|912542.35561191896|2012519.108972467016|912542.35561191896|FmaThresholdMcapNA"}</definedName>
    <definedName name="_25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7.611483&amp;VAR:V0=8.186921&amp;VAR:V1=6.805113&amp;VAR:Y0=2010&amp;VAR:Y1=2011&amp;VAR:P=4413.115871&amp;VAR:DATE=20100601&amp;VAR:THRES","H=0.5|Enterprise Value Available|Enterprise Value|912542.35561191896|2012519.108972467016|912542.35561191896|FmaThresholdMcapNA"}</definedName>
    <definedName name="_25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7.611483&amp;VAR:V0=8.186921&amp;VAR:V1=6.805113&amp;VAR:Y0=2010&amp;VAR:Y1=2011&amp;VAR:P=4413.115871&amp;VAR:DATE=20100601&amp;VAR:THRES","H=0.5|Enterprise Value Available|Enterprise Value|912542.35561191896|2012519.108972467016|912542.35561191896|FmaThresholdMcapNA"}</definedName>
    <definedName name="_25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7.611483&amp;VAR:V0=8.186921&amp;VAR:V1=6.805113&amp;VAR:Y0=2010&amp;VAR:Y1=2011&amp;VAR:P=4413.115871&amp;VAR:DATE=20100601&amp;VAR:THRES","H=0.5|Enterprise Value Available|Enterprise Value|912542.35561191896|2012519.108972467016|912542.35561191896|FmaThresholdMcapNA"}</definedName>
    <definedName name="_25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0.328767&amp;VAR:V=8.378795&amp;VAR:V0=8.869992&amp;VAR:V1=7.375932&amp;VAR:Y0=2010&amp;VAR:Y1=2011&amp;VAR:P=4807.368305&amp;VAR:DATE=20100430&amp;VAR:THRES","H=0.5|Enterprise Value Available|Enterprise Value|949124.603263498051|1993048.400116652017|949124.603263498051|FmaThresholdMcapNA"}</definedName>
    <definedName name="_25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0.328767&amp;VAR:V=8.378795&amp;VAR:V0=8.869992&amp;VAR:V1=7.375932&amp;VAR:Y0=2010&amp;VAR:Y1=2011&amp;VAR:P=4807.368305&amp;VAR:DATE=20100430&amp;VAR:THRES","H=0.5|Enterprise Value Available|Enterprise Value|949124.603263498051|1993048.400116652017|949124.603263498051|FmaThresholdMcapNA"}</definedName>
    <definedName name="_25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0.328767&amp;VAR:V=8.378795&amp;VAR:V0=8.869992&amp;VAR:V1=7.375932&amp;VAR:Y0=2010&amp;VAR:Y1=2011&amp;VAR:P=4807.368305&amp;VAR:DATE=20100430&amp;VAR:THRES","H=0.5|Enterprise Value Available|Enterprise Value|949124.603263498051|1993048.400116652017|949124.603263498051|FmaThresholdMcapNA"}</definedName>
    <definedName name="_25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0.328767&amp;VAR:V=8.378795&amp;VAR:V0=8.869992&amp;VAR:V1=7.375932&amp;VAR:Y0=2010&amp;VAR:Y1=2011&amp;VAR:P=4807.368305&amp;VAR:DATE=20100430&amp;VAR:THRES","H=0.5|Enterprise Value Available|Enterprise Value|949124.603263498051|1993048.400116652017|949124.603263498051|FmaThresholdMcapNA"}</definedName>
    <definedName name="_25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8.968085&amp;VAR:V0=9.304331&amp;VAR:V1=7.955651&amp;VAR:Y0=2010&amp;VAR:Y1=2011&amp;VAR:P=4907.736098&amp;VAR:DATE=20100401&amp;VAR:THRES","H=0.5|Enterprise Value Available|Enterprise Value|972437.323475940968|2011288.907015634933|972437.323475940968|FmaThresholdMcapNA"}</definedName>
    <definedName name="_25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8.968085&amp;VAR:V0=9.304331&amp;VAR:V1=7.955651&amp;VAR:Y0=2010&amp;VAR:Y1=2011&amp;VAR:P=4907.736098&amp;VAR:DATE=20100401&amp;VAR:THRES","H=0.5|Enterprise Value Available|Enterprise Value|972437.323475940968|2011288.907015634933|972437.323475940968|FmaThresholdMcapNA"}</definedName>
    <definedName name="_25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8.968085&amp;VAR:V0=9.304331&amp;VAR:V1=7.955651&amp;VAR:Y0=2010&amp;VAR:Y1=2011&amp;VAR:P=4907.736098&amp;VAR:DATE=20100401&amp;VAR:THRES","H=0.5|Enterprise Value Available|Enterprise Value|972437.323475940968|2011288.907015634933|972437.323475940968|FmaThresholdMcapNA"}</definedName>
    <definedName name="_25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8.968085&amp;VAR:V0=9.304331&amp;VAR:V1=7.955651&amp;VAR:Y0=2010&amp;VAR:Y1=2011&amp;VAR:P=4907.736098&amp;VAR:DATE=20100401&amp;VAR:THRES","H=0.5|Enterprise Value Available|Enterprise Value|972437.323475940968|2011288.907015634933|972437.323475940968|FmaThresholdMcapNA"}</definedName>
    <definedName name="_25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9.293862&amp;VAR:V0=9.546619&amp;VAR:V1=8.009016&amp;VAR:Y0=2010&amp;VAR:Y1=2011&amp;VAR:P=4686.531578&amp;VAR:DATE=20100301&amp;VAR:THRES","H=0.5|Enterprise Value Available|Enterprise Value|940896.813033321057|1985460.652196543058|940896.813033321057|FmaThresholdMcapNA"}</definedName>
    <definedName name="_25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9.293862&amp;VAR:V0=9.546619&amp;VAR:V1=8.009016&amp;VAR:Y0=2010&amp;VAR:Y1=2011&amp;VAR:P=4686.531578&amp;VAR:DATE=20100301&amp;VAR:THRES","H=0.5|Enterprise Value Available|Enterprise Value|940896.813033321057|1985460.652196543058|940896.813033321057|FmaThresholdMcapNA"}</definedName>
    <definedName name="_25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9.293862&amp;VAR:V0=9.546619&amp;VAR:V1=8.009016&amp;VAR:Y0=2010&amp;VAR:Y1=2011&amp;VAR:P=4686.531578&amp;VAR:DATE=20100301&amp;VAR:THRES","H=0.5|Enterprise Value Available|Enterprise Value|940896.813033321057|1985460.652196543058|940896.813033321057|FmaThresholdMcapNA"}</definedName>
    <definedName name="_25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9.293862&amp;VAR:V0=9.546619&amp;VAR:V1=8.009016&amp;VAR:Y0=2010&amp;VAR:Y1=2011&amp;VAR:P=4686.531578&amp;VAR:DATE=20100301&amp;VAR:THRES","H=0.5|Enterprise Value Available|Enterprise Value|940896.813033321057|1985460.652196543058|940896.813033321057|FmaThresholdMcapNA"}</definedName>
    <definedName name="_25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10.424797&amp;VAR:V0=10.577416&amp;VAR:V1=8.836614&amp;VAR:Y0=2010&amp;VAR:Y1=2011&amp;VAR:P=4524.140589&amp;VAR:DATE=20100201&amp;VAR:THR","ESH=-|-|-|-|-|-|-"}</definedName>
    <definedName name="_25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10.424797&amp;VAR:V0=10.577416&amp;VAR:V1=8.836614&amp;VAR:Y0=2010&amp;VAR:Y1=2011&amp;VAR:P=4524.140589&amp;VAR:DATE=20100201&amp;VAR:THR","ESH=-|-|-|-|-|-|-"}</definedName>
    <definedName name="_25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10.424797&amp;VAR:V0=10.577416&amp;VAR:V1=8.836614&amp;VAR:Y0=2010&amp;VAR:Y1=2011&amp;VAR:P=4524.140589&amp;VAR:DATE=20100201&amp;VAR:THR","ESH=-|-|-|-|-|-|-"}</definedName>
    <definedName name="_25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10.424797&amp;VAR:V0=10.577416&amp;VAR:V1=8.836614&amp;VAR:Y0=2010&amp;VAR:Y1=2011&amp;VAR:P=4524.140589&amp;VAR:DATE=20100201&amp;VAR:THR","ESH=-|-|-|-|-|-|-"}</definedName>
    <definedName name="_25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11.406904&amp;VAR:V0=11.411538&amp;VAR:V1=9.720161&amp;VAR:Y0=2010&amp;VAR:Y1=2011&amp;VAR:P=4870.642000&amp;VAR:DATE=20100101&amp;VAR:THR","ESH=-|-|-|-|-|-|-"}</definedName>
    <definedName name="_25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11.406904&amp;VAR:V0=11.411538&amp;VAR:V1=9.720161&amp;VAR:Y0=2010&amp;VAR:Y1=2011&amp;VAR:P=4870.642000&amp;VAR:DATE=20100101&amp;VAR:THR","ESH=-|-|-|-|-|-|-"}</definedName>
    <definedName name="_25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11.406904&amp;VAR:V0=11.411538&amp;VAR:V1=9.720161&amp;VAR:Y0=2010&amp;VAR:Y1=2011&amp;VAR:P=4870.642000&amp;VAR:DATE=20100101&amp;VAR:THR","ESH=-|-|-|-|-|-|-"}</definedName>
    <definedName name="_25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11.406904&amp;VAR:V0=11.411538&amp;VAR:V1=9.720161&amp;VAR:Y0=2010&amp;VAR:Y1=2011&amp;VAR:P=4870.642000&amp;VAR:DATE=20100101&amp;VAR:THR","ESH=-|-|-|-|-|-|-"}</definedName>
    <definedName name="_25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10.986724&amp;VAR:V0=12.606698&amp;VAR:V1=10.841652&amp;VAR:Y0=2009&amp;VAR:Y1=2010&amp;VAR:P=4718.998000&amp;VAR:DATE=20091201&amp;VAR:TH","RESH=-|-|-|-|-|-|-"}</definedName>
    <definedName name="_25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10.986724&amp;VAR:V0=12.606698&amp;VAR:V1=10.841652&amp;VAR:Y0=2009&amp;VAR:Y1=2010&amp;VAR:P=4718.998000&amp;VAR:DATE=20091201&amp;VAR:TH","RESH=-|-|-|-|-|-|-"}</definedName>
    <definedName name="_25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10.986724&amp;VAR:V0=12.606698&amp;VAR:V1=10.841652&amp;VAR:Y0=2009&amp;VAR:Y1=2010&amp;VAR:P=4718.998000&amp;VAR:DATE=20091201&amp;VAR:TH","RESH=-|-|-|-|-|-|-"}</definedName>
    <definedName name="_25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10.986724&amp;VAR:V0=12.606698&amp;VAR:V1=10.841652&amp;VAR:Y0=2009&amp;VAR:Y1=2010&amp;VAR:P=4718.998000&amp;VAR:DATE=20091201&amp;VAR:TH","RESH=-|-|-|-|-|-|-"}</definedName>
    <definedName name="_2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2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2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2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13.698460&amp;VAR:V0=14.166985&amp;VAR:V1=13.091738&amp;VAR:Y0=2009&amp;VAR:Y1=2010&amp;VAR:P=3894.425000&amp;VAR:DATE=20090601&amp;VAR:THRESH=-|-|-|","-|-|-|-"}</definedName>
    <definedName name="_26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0.830137&amp;VAR:V=10.405274&amp;VAR:V0=11.799460&amp;VAR:V1=10.119995&amp;VAR:Y0=2009&amp;VAR:Y1=2010&amp;VAR:P=4643.231000&amp;VAR:DATE=20091030&amp;VAR:TH","RESH=0.5|Enterprise Value Available|Enterprise Value|932407.887408490991|1983359.032072668895|935715.085157489055|FmaThresholdMcapNA"}</definedName>
    <definedName name="_26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0.830137&amp;VAR:V=10.405274&amp;VAR:V0=11.799460&amp;VAR:V1=10.119995&amp;VAR:Y0=2009&amp;VAR:Y1=2010&amp;VAR:P=4643.231000&amp;VAR:DATE=20091030&amp;VAR:TH","RESH=0.5|Enterprise Value Available|Enterprise Value|932407.887408490991|1983359.032072668895|935715.085157489055|FmaThresholdMcapNA"}</definedName>
    <definedName name="_26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0.830137&amp;VAR:V=10.405274&amp;VAR:V0=11.799460&amp;VAR:V1=10.119995&amp;VAR:Y0=2009&amp;VAR:Y1=2010&amp;VAR:P=4643.231000&amp;VAR:DATE=20091030&amp;VAR:TH","RESH=0.5|Enterprise Value Available|Enterprise Value|932407.887408490991|1983359.032072668895|935715.085157489055|FmaThresholdMcapNA"}</definedName>
    <definedName name="_26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0.830137&amp;VAR:V=10.405274&amp;VAR:V0=11.799460&amp;VAR:V1=10.119995&amp;VAR:Y0=2009&amp;VAR:Y1=2010&amp;VAR:P=4643.231000&amp;VAR:DATE=20091030&amp;VAR:TH","RESH=0.5|Enterprise Value Available|Enterprise Value|932407.887408490991|1983359.032072668895|935715.085157489055|FmaThresholdMcapNA"}</definedName>
    <definedName name="_26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10.696264&amp;VAR:V0=11.793625&amp;VAR:V1=10.331812&amp;VAR:Y0=2009&amp;VAR:Y1=2010&amp;VAR:P=4701.133000&amp;VAR:DATE=20091001&amp;VAR:TH","RESH=0.5|Enterprise Value Available|Enterprise Value|941467.871230005054|2009667.194750814|943741.810408524005|FmaThresholdMcapNA"}</definedName>
    <definedName name="_26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10.696264&amp;VAR:V0=11.793625&amp;VAR:V1=10.331812&amp;VAR:Y0=2009&amp;VAR:Y1=2010&amp;VAR:P=4701.133000&amp;VAR:DATE=20091001&amp;VAR:TH","RESH=0.5|Enterprise Value Available|Enterprise Value|941467.871230005054|2009667.194750814|943741.810408524005|FmaThresholdMcapNA"}</definedName>
    <definedName name="_26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10.696264&amp;VAR:V0=11.793625&amp;VAR:V1=10.331812&amp;VAR:Y0=2009&amp;VAR:Y1=2010&amp;VAR:P=4701.133000&amp;VAR:DATE=20091001&amp;VAR:TH","RESH=0.5|Enterprise Value Available|Enterprise Value|941467.871230005054|2009667.194750814|943741.810408524005|FmaThresholdMcapNA"}</definedName>
    <definedName name="_26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10.696264&amp;VAR:V0=11.793625&amp;VAR:V1=10.331812&amp;VAR:Y0=2009&amp;VAR:Y1=2010&amp;VAR:P=4701.133000&amp;VAR:DATE=20091001&amp;VAR:TH","RESH=0.5|Enterprise Value Available|Enterprise Value|941467.871230005054|2009667.194750814|943741.810408524005|FmaThresholdMcapNA"}</definedName>
    <definedName name="_26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10.406945&amp;VAR:V0=11.312972&amp;VAR:V1=9.957646&amp;VAR:Y0=2009&amp;VAR:Y1=2010&amp;VAR:P=4514.606000&amp;VAR:DATE=20090901&amp;VAR:THR","ESH=0.5|Enterprise Value Available|Enterprise Value|914309.207273683045|1937523.464843067108|916530.534898921964|FmaThresholdMcapNA"}</definedName>
    <definedName name="_26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10.406945&amp;VAR:V0=11.312972&amp;VAR:V1=9.957646&amp;VAR:Y0=2009&amp;VAR:Y1=2010&amp;VAR:P=4514.606000&amp;VAR:DATE=20090901&amp;VAR:THR","ESH=0.5|Enterprise Value Available|Enterprise Value|914309.207273683045|1937523.464843067108|916530.534898921964|FmaThresholdMcapNA"}</definedName>
    <definedName name="_26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10.406945&amp;VAR:V0=11.312972&amp;VAR:V1=9.957646&amp;VAR:Y0=2009&amp;VAR:Y1=2010&amp;VAR:P=4514.606000&amp;VAR:DATE=20090901&amp;VAR:THR","ESH=0.5|Enterprise Value Available|Enterprise Value|914309.207273683045|1937523.464843067108|916530.534898921964|FmaThresholdMcapNA"}</definedName>
    <definedName name="_26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10.406945&amp;VAR:V0=11.312972&amp;VAR:V1=9.957646&amp;VAR:Y0=2009&amp;VAR:Y1=2010&amp;VAR:P=4514.606000&amp;VAR:DATE=20090901&amp;VAR:THR","ESH=0.5|Enterprise Value Available|Enterprise Value|914309.207273683045|1937523.464843067108|916530.534898921964|FmaThresholdMcapNA"}</definedName>
    <definedName name="_26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0.580822&amp;VAR:V=10.864121&amp;VAR:V0=11.508563&amp;VAR:V1=10.399029&amp;VAR:Y0=2009&amp;VAR:Y1=2010&amp;VAR:P=4243.979000&amp;VAR:DATE=20090731&amp;VAR:TH","RESH=0.5|Enterprise Value Available|Enterprise Value|943664.92181651399|1952772.033195476048|943473.872784367995|FmaThresholdMcapNA"}</definedName>
    <definedName name="_26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0.580822&amp;VAR:V=10.864121&amp;VAR:V0=11.508563&amp;VAR:V1=10.399029&amp;VAR:Y0=2009&amp;VAR:Y1=2010&amp;VAR:P=4243.979000&amp;VAR:DATE=20090731&amp;VAR:TH","RESH=0.5|Enterprise Value Available|Enterprise Value|943664.92181651399|1952772.033195476048|943473.872784367995|FmaThresholdMcapNA"}</definedName>
    <definedName name="_26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0.580822&amp;VAR:V=10.864121&amp;VAR:V0=11.508563&amp;VAR:V1=10.399029&amp;VAR:Y0=2009&amp;VAR:Y1=2010&amp;VAR:P=4243.979000&amp;VAR:DATE=20090731&amp;VAR:TH","RESH=0.5|Enterprise Value Available|Enterprise Value|943664.92181651399|1952772.033195476048|943473.872784367995|FmaThresholdMcapNA"}</definedName>
    <definedName name="_26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0.580822&amp;VAR:V=10.864121&amp;VAR:V0=11.508563&amp;VAR:V1=10.399029&amp;VAR:Y0=2009&amp;VAR:Y1=2010&amp;VAR:P=4243.979000&amp;VAR:DATE=20090731&amp;VAR:TH","RESH=0.5|Enterprise Value Available|Enterprise Value|943664.92181651399|1952772.033195476048|943473.872784367995|FmaThresholdMcapNA"}</definedName>
    <definedName name="_26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9.967737&amp;VAR:V0=10.420286&amp;VAR:V1=9.512701&amp;VAR:Y0=2009&amp;VAR:Y1=2010&amp;VAR:P=3874.021000&amp;VAR:DATE=20090701&amp;VAR:THRE","SH=0.5|Enterprise Value Available|Enterprise Value|868563.071234846022|1799503.964138959069|868325.647806489957|FmaThresholdMcapNA"}</definedName>
    <definedName name="_26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9.967737&amp;VAR:V0=10.420286&amp;VAR:V1=9.512701&amp;VAR:Y0=2009&amp;VAR:Y1=2010&amp;VAR:P=3874.021000&amp;VAR:DATE=20090701&amp;VAR:THRE","SH=0.5|Enterprise Value Available|Enterprise Value|868563.071234846022|1799503.964138959069|868325.647806489957|FmaThresholdMcapNA"}</definedName>
    <definedName name="_26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9.967737&amp;VAR:V0=10.420286&amp;VAR:V1=9.512701&amp;VAR:Y0=2009&amp;VAR:Y1=2010&amp;VAR:P=3874.021000&amp;VAR:DATE=20090701&amp;VAR:THRE","SH=0.5|Enterprise Value Available|Enterprise Value|868563.071234846022|1799503.964138959069|868325.647806489957|FmaThresholdMcapNA"}</definedName>
    <definedName name="_26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9.967737&amp;VAR:V0=10.420286&amp;VAR:V1=9.512701&amp;VAR:Y0=2009&amp;VAR:Y1=2010&amp;VAR:P=3874.021000&amp;VAR:DATE=20090701&amp;VAR:THRE","SH=0.5|Enterprise Value Available|Enterprise Value|868563.071234846022|1799503.964138959069|868325.647806489957|FmaThresholdMcapNA"}</definedName>
    <definedName name="_26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10.088676&amp;VAR:V0=10.485060&amp;VAR:V1=9.533218&amp;VAR:Y0=2009&amp;VAR:Y1=2010&amp;VAR:P=3894.425000&amp;VAR:DATE=20090601&amp;VAR:THR","ESH=0.5|Enterprise Value Available|Enterprise Value|843241.180349297007|1712747.261211106088|843008.483474764042|FmaThresholdMcapNA"}</definedName>
    <definedName name="_26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10.088676&amp;VAR:V0=10.485060&amp;VAR:V1=9.533218&amp;VAR:Y0=2009&amp;VAR:Y1=2010&amp;VAR:P=3894.425000&amp;VAR:DATE=20090601&amp;VAR:THR","ESH=0.5|Enterprise Value Available|Enterprise Value|843241.180349297007|1712747.261211106088|843008.483474764042|FmaThresholdMcapNA"}</definedName>
    <definedName name="_26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10.088676&amp;VAR:V0=10.485060&amp;VAR:V1=9.533218&amp;VAR:Y0=2009&amp;VAR:Y1=2010&amp;VAR:P=3894.425000&amp;VAR:DATE=20090601&amp;VAR:THR","ESH=0.5|Enterprise Value Available|Enterprise Value|843241.180349297007|1712747.261211106088|843008.483474764042|FmaThresholdMcapNA"}</definedName>
    <definedName name="_26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10.088676&amp;VAR:V0=10.485060&amp;VAR:V1=9.533218&amp;VAR:Y0=2009&amp;VAR:Y1=2010&amp;VAR:P=3894.425000&amp;VAR:DATE=20090601&amp;VAR:THR","ESH=0.5|Enterprise Value Available|Enterprise Value|843241.180349297007|1712747.261211106088|843008.483474764042|FmaThresholdMcapNA"}</definedName>
    <definedName name="_26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9.354623&amp;VAR:V0=9.586492&amp;VAR:V1=8.887053&amp;VAR:Y0=2009&amp;VAR:Y1=2010&amp;VAR:P=3769.609000&amp;VAR:DATE=20090501&amp;VAR:THRES","H=0.5|Enterprise Value Available|Enterprise Value|813692.342892937013|1786633.807170457905|813493.284328387002|FmaThresholdMcapNA"}</definedName>
    <definedName name="_26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9.354623&amp;VAR:V0=9.586492&amp;VAR:V1=8.887053&amp;VAR:Y0=2009&amp;VAR:Y1=2010&amp;VAR:P=3769.609000&amp;VAR:DATE=20090501&amp;VAR:THRES","H=0.5|Enterprise Value Available|Enterprise Value|813692.342892937013|1786633.807170457905|813493.284328387002|FmaThresholdMcapNA"}</definedName>
    <definedName name="_26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9.354623&amp;VAR:V0=9.586492&amp;VAR:V1=8.887053&amp;VAR:Y0=2009&amp;VAR:Y1=2010&amp;VAR:P=3769.609000&amp;VAR:DATE=20090501&amp;VAR:THRES","H=0.5|Enterprise Value Available|Enterprise Value|813692.342892937013|1786633.807170457905|813493.284328387002|FmaThresholdMcapNA"}</definedName>
    <definedName name="_26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9.354623&amp;VAR:V0=9.586492&amp;VAR:V1=8.887053&amp;VAR:Y0=2009&amp;VAR:Y1=2010&amp;VAR:P=3769.609000&amp;VAR:DATE=20090501&amp;VAR:THRES","H=0.5|Enterprise Value Available|Enterprise Value|813692.342892937013|1786633.807170457905|813493.284328387002|FmaThresholdMcapNA"}</definedName>
    <definedName name="_26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8.598514&amp;VAR:V0=8.758033&amp;VAR:V1=8.118202&amp;VAR:Y0=2009&amp;VAR:Y1=2010&amp;VAR:P=3579.733000&amp;VAR:DATE=20090401&amp;VAR:THRES","H=0.5|Enterprise Value Available|Enterprise Value|780253.86752563098|1775824.965418085922|780207.665775566944|FmaThresholdMcapNA"}</definedName>
    <definedName name="_26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8.598514&amp;VAR:V0=8.758033&amp;VAR:V1=8.118202&amp;VAR:Y0=2009&amp;VAR:Y1=2010&amp;VAR:P=3579.733000&amp;VAR:DATE=20090401&amp;VAR:THRES","H=0.5|Enterprise Value Available|Enterprise Value|780253.86752563098|1775824.965418085922|780207.665775566944|FmaThresholdMcapNA"}</definedName>
    <definedName name="_26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8.598514&amp;VAR:V0=8.758033&amp;VAR:V1=8.118202&amp;VAR:Y0=2009&amp;VAR:Y1=2010&amp;VAR:P=3579.733000&amp;VAR:DATE=20090401&amp;VAR:THRES","H=0.5|Enterprise Value Available|Enterprise Value|780253.86752563098|1775824.965418085922|780207.665775566944|FmaThresholdMcapNA"}</definedName>
    <definedName name="_26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8.598514&amp;VAR:V0=8.758033&amp;VAR:V1=8.118202&amp;VAR:Y0=2009&amp;VAR:Y1=2010&amp;VAR:P=3579.733000&amp;VAR:DATE=20090401&amp;VAR:THRES","H=0.5|Enterprise Value Available|Enterprise Value|780253.86752563098|1775824.965418085922|780207.665775566944|FmaThresholdMcapNA"}</definedName>
    <definedName name="_26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0.158904&amp;VAR:V=8.244085&amp;VAR:V0=8.377536&amp;VAR:V1=7.537713&amp;VAR:Y0=2009&amp;VAR:Y1=2010&amp;VAR:P=3344.513000&amp;VAR:DATE=20090227&amp;VAR:THRES","H=0.5|Enterprise Value Available|Enterprise Value|802570.091273786966|1893688.609316438902|802578.681980772992|FmaThresholdMcapNA"}</definedName>
    <definedName name="_26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0.158904&amp;VAR:V=8.244085&amp;VAR:V0=8.377536&amp;VAR:V1=7.537713&amp;VAR:Y0=2009&amp;VAR:Y1=2010&amp;VAR:P=3344.513000&amp;VAR:DATE=20090227&amp;VAR:THRES","H=0.5|Enterprise Value Available|Enterprise Value|802570.091273786966|1893688.609316438902|802578.681980772992|FmaThresholdMcapNA"}</definedName>
    <definedName name="_26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0.158904&amp;VAR:V=8.244085&amp;VAR:V0=8.377536&amp;VAR:V1=7.537713&amp;VAR:Y0=2009&amp;VAR:Y1=2010&amp;VAR:P=3344.513000&amp;VAR:DATE=20090227&amp;VAR:THRES","H=0.5|Enterprise Value Available|Enterprise Value|802570.091273786966|1893688.609316438902|802578.681980772992|FmaThresholdMcapNA"}</definedName>
    <definedName name="_26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0.158904&amp;VAR:V=8.244085&amp;VAR:V0=8.377536&amp;VAR:V1=7.537713&amp;VAR:Y0=2009&amp;VAR:Y1=2010&amp;VAR:P=3344.513000&amp;VAR:DATE=20090227&amp;VAR:THRES","H=0.5|Enterprise Value Available|Enterprise Value|802570.091273786966|1893688.609316438902|802578.681980772992|FmaThresholdMcapNA"}</definedName>
    <definedName name="_26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0.082192&amp;VAR:V=8.068430&amp;VAR:V0=8.128220&amp;VAR:V1=7.400778&amp;VAR:Y0=2009&amp;VAR:Y1=2010&amp;VAR:P=3540.712000&amp;VAR:DATE=20090130&amp;VAR:THRES","H=0.5|Enterprise Value Available|Enterprise Value|826520.246897066012|1803926.520641332027|826168.638110717991|FmaThresholdMcapNA"}</definedName>
    <definedName name="_26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0.082192&amp;VAR:V=8.068430&amp;VAR:V0=8.128220&amp;VAR:V1=7.400778&amp;VAR:Y0=2009&amp;VAR:Y1=2010&amp;VAR:P=3540.712000&amp;VAR:DATE=20090130&amp;VAR:THRES","H=0.5|Enterprise Value Available|Enterprise Value|826520.246897066012|1803926.520641332027|826168.638110717991|FmaThresholdMcapNA"}</definedName>
    <definedName name="_26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0.082192&amp;VAR:V=8.068430&amp;VAR:V0=8.128220&amp;VAR:V1=7.400778&amp;VAR:Y0=2009&amp;VAR:Y1=2010&amp;VAR:P=3540.712000&amp;VAR:DATE=20090130&amp;VAR:THRES","H=0.5|Enterprise Value Available|Enterprise Value|826520.246897066012|1803926.520641332027|826168.638110717991|FmaThresholdMcapNA"}</definedName>
    <definedName name="_26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0.082192&amp;VAR:V=8.068430&amp;VAR:V0=8.128220&amp;VAR:V1=7.400778&amp;VAR:Y0=2009&amp;VAR:Y1=2010&amp;VAR:P=3540.712000&amp;VAR:DATE=20090130&amp;VAR:THRES","H=0.5|Enterprise Value Available|Enterprise Value|826520.246897066012|1803926.520641332027|826168.638110717991|FmaThresholdMcapNA"}</definedName>
    <definedName name="_2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2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2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2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12.817969&amp;VAR:V0=13.242593&amp;VAR:V1=12.039494&amp;VAR:Y0=2009&amp;VAR:Y1=2010&amp;VAR:P=3769.609000&amp;VAR:DATE=20090501&amp;VAR:THRESH=-|-|-|","-|-|-|-"}</definedName>
    <definedName name="_27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7.325094&amp;VAR:V0=7.326383&amp;VAR:V1=6.856055&amp;VAR:Y0=2009&amp;VAR:Y1=2010&amp;VAR:P=3722.310000&amp;VAR:DATE=20090101&amp;VAR:THRES","H=0.5|Enterprise Value Available|Enterprise Value|819553.295488183969|1748766.353601299925|819043.663009537966|FmaThresholdMcapNA"}</definedName>
    <definedName name="_27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7.325094&amp;VAR:V0=7.326383&amp;VAR:V1=6.856055&amp;VAR:Y0=2009&amp;VAR:Y1=2010&amp;VAR:P=3722.310000&amp;VAR:DATE=20090101&amp;VAR:THRES","H=0.5|Enterprise Value Available|Enterprise Value|819553.295488183969|1748766.353601299925|819043.663009537966|FmaThresholdMcapNA"}</definedName>
    <definedName name="_27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7.325094&amp;VAR:V0=7.326383&amp;VAR:V1=6.856055&amp;VAR:Y0=2009&amp;VAR:Y1=2010&amp;VAR:P=3722.310000&amp;VAR:DATE=20090101&amp;VAR:THRES","H=0.5|Enterprise Value Available|Enterprise Value|819553.295488183969|1748766.353601299925|819043.663009537966|FmaThresholdMcapNA"}</definedName>
    <definedName name="_27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7.325094&amp;VAR:V0=7.326383&amp;VAR:V1=6.856055&amp;VAR:Y0=2009&amp;VAR:Y1=2010&amp;VAR:P=3722.310000&amp;VAR:DATE=20090101&amp;VAR:THRES","H=0.5|Enterprise Value Available|Enterprise Value|819553.295488183969|1748766.353601299925|819043.663009537966|FmaThresholdMcapNA"}</definedName>
    <definedName name="_27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0.918033&amp;VAR:V=7.102337&amp;VAR:V0=7.407026&amp;VAR:V1=7.075133&amp;VAR:Y0=2008&amp;VAR:Y1=2009&amp;VAR:P=3681.187000&amp;VAR:DATE=20081201&amp;VAR:THRES","H=0.5|Enterprise Value Available|Enterprise Value|866762.182682303013|1969402.670724509982|866762.182682303013|FmaThresholdMcapNA"}</definedName>
    <definedName name="_27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0.918033&amp;VAR:V=7.102337&amp;VAR:V0=7.407026&amp;VAR:V1=7.075133&amp;VAR:Y0=2008&amp;VAR:Y1=2009&amp;VAR:P=3681.187000&amp;VAR:DATE=20081201&amp;VAR:THRES","H=0.5|Enterprise Value Available|Enterprise Value|866762.182682303013|1969402.670724509982|866762.182682303013|FmaThresholdMcapNA"}</definedName>
    <definedName name="_27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0.918033&amp;VAR:V=7.102337&amp;VAR:V0=7.407026&amp;VAR:V1=7.075133&amp;VAR:Y0=2008&amp;VAR:Y1=2009&amp;VAR:P=3681.187000&amp;VAR:DATE=20081201&amp;VAR:THRES","H=0.5|Enterprise Value Available|Enterprise Value|866762.182682303013|1969402.670724509982|866762.182682303013|FmaThresholdMcapNA"}</definedName>
    <definedName name="_27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0.918033&amp;VAR:V=7.102337&amp;VAR:V0=7.407026&amp;VAR:V1=7.075133&amp;VAR:Y0=2008&amp;VAR:Y1=2009&amp;VAR:P=3681.187000&amp;VAR:DATE=20081201&amp;VAR:THRES","H=0.5|Enterprise Value Available|Enterprise Value|866762.182682303013|1969402.670724509982|866762.182682303013|FmaThresholdMcapNA"}</definedName>
    <definedName name="_27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0.5|Enterprise Value Available|Enterprise Value|916083.562841973035|1982532.854813817888|916083.562841973035|FmaThresholdMcapNA"}</definedName>
    <definedName name="_27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0.5|Enterprise Value Available|Enterprise Value|916083.562841973035|1982532.854813817888|916083.562841973035|FmaThresholdMcapNA"}</definedName>
    <definedName name="_27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0.5|Enterprise Value Available|Enterprise Value|916083.562841973035|1982532.854813817888|916083.562841973035|FmaThresholdMcapNA"}</definedName>
    <definedName name="_27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0.5|Enterprise Value Available|Enterprise Value|916083.562841973035|1982532.854813817888|916083.562841973035|FmaThresholdMcapNA"}</definedName>
    <definedName name="_27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0.5|Enterprise Value Available|Enterprise Value|1006876.64560410101|2024696.402447923087|1006876.64560410101|FmaThresholdMcapNA"}</definedName>
    <definedName name="_27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0.5|Enterprise Value Available|Enterprise Value|1006876.64560410101|2024696.402447923087|1006876.64560410101|FmaThresholdMcapNA"}</definedName>
    <definedName name="_27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0.5|Enterprise Value Available|Enterprise Value|1006876.64560410101|2024696.402447923087|1006876.64560410101|FmaThresholdMcapNA"}</definedName>
    <definedName name="_27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0.5|Enterprise Value Available|Enterprise Value|1006876.64560410101|2024696.402447923087|1006876.64560410101|FmaThresholdMcapNA"}</definedName>
    <definedName name="_27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0.669399&amp;VAR:V=8.110047&amp;VAR:V0=9.099246&amp;VAR:V1=7.621503&amp;VAR:Y0=2008&amp;VAR:Y1=2009&amp;VAR:P=5118.308000&amp;VAR:DATE=20080901&amp;VAR:THRES","H=-|-|-|-|-|-|-"}</definedName>
    <definedName name="_27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0.669399&amp;VAR:V=8.110047&amp;VAR:V0=9.099246&amp;VAR:V1=7.621503&amp;VAR:Y0=2008&amp;VAR:Y1=2009&amp;VAR:P=5118.308000&amp;VAR:DATE=20080901&amp;VAR:THRES","H=-|-|-|-|-|-|-"}</definedName>
    <definedName name="_27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0.669399&amp;VAR:V=8.110047&amp;VAR:V0=9.099246&amp;VAR:V1=7.621503&amp;VAR:Y0=2008&amp;VAR:Y1=2009&amp;VAR:P=5118.308000&amp;VAR:DATE=20080901&amp;VAR:THRES","H=-|-|-|-|-|-|-"}</definedName>
    <definedName name="_27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0.669399&amp;VAR:V=8.110047&amp;VAR:V0=9.099246&amp;VAR:V1=7.621503&amp;VAR:Y0=2008&amp;VAR:Y1=2009&amp;VAR:P=5118.308000&amp;VAR:DATE=20080901&amp;VAR:THRES","H=-|-|-|-|-|-|-"}</definedName>
    <definedName name="_27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0.584699&amp;VAR:V=7.936977&amp;VAR:V0=8.669465&amp;VAR:V1=7.416706&amp;VAR:Y0=2008&amp;VAR:Y1=2009&amp;VAR:P=4904.040000&amp;VAR:DATE=20080801&amp;VAR:THRES","H=-|-|-|-|-|-|-"}</definedName>
    <definedName name="_27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0.584699&amp;VAR:V=7.936977&amp;VAR:V0=8.669465&amp;VAR:V1=7.416706&amp;VAR:Y0=2008&amp;VAR:Y1=2009&amp;VAR:P=4904.040000&amp;VAR:DATE=20080801&amp;VAR:THRES","H=-|-|-|-|-|-|-"}</definedName>
    <definedName name="_27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0.584699&amp;VAR:V=7.936977&amp;VAR:V0=8.669465&amp;VAR:V1=7.416706&amp;VAR:Y0=2008&amp;VAR:Y1=2009&amp;VAR:P=4904.040000&amp;VAR:DATE=20080801&amp;VAR:THRES","H=-|-|-|-|-|-|-"}</definedName>
    <definedName name="_27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0.584699&amp;VAR:V=7.936977&amp;VAR:V0=8.669465&amp;VAR:V1=7.416706&amp;VAR:Y0=2008&amp;VAR:Y1=2009&amp;VAR:P=4904.040000&amp;VAR:DATE=20080801&amp;VAR:THRES","H=-|-|-|-|-|-|-"}</definedName>
    <definedName name="_27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0.500000&amp;VAR:V=8.387261&amp;VAR:V0=8.973511&amp;VAR:V1=7.801012&amp;VAR:Y0=2008&amp;VAR:Y1=2009&amp;VAR:P=5138.878000&amp;VAR:DATE=20080701&amp;VAR:THRES","H=-|-|-|-|-|-|-"}</definedName>
    <definedName name="_27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0.500000&amp;VAR:V=8.387261&amp;VAR:V0=8.973511&amp;VAR:V1=7.801012&amp;VAR:Y0=2008&amp;VAR:Y1=2009&amp;VAR:P=5138.878000&amp;VAR:DATE=20080701&amp;VAR:THRES","H=-|-|-|-|-|-|-"}</definedName>
    <definedName name="_27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0.500000&amp;VAR:V=8.387261&amp;VAR:V0=8.973511&amp;VAR:V1=7.801012&amp;VAR:Y0=2008&amp;VAR:Y1=2009&amp;VAR:P=5138.878000&amp;VAR:DATE=20080701&amp;VAR:THRES","H=-|-|-|-|-|-|-"}</definedName>
    <definedName name="_27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0.500000&amp;VAR:V=8.387261&amp;VAR:V0=8.973511&amp;VAR:V1=7.801012&amp;VAR:Y0=2008&amp;VAR:Y1=2009&amp;VAR:P=5138.878000&amp;VAR:DATE=20080701&amp;VAR:THRES","H=-|-|-|-|-|-|-"}</definedName>
    <definedName name="_27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0.412568&amp;VAR:V=8.768267&amp;VAR:V0=9.250765&amp;VAR:V1=8.081266&amp;VAR:Y0=2008&amp;VAR:Y1=2009&amp;VAR:P=5654.704000&amp;VAR:DATE=20080530&amp;VAR:THRES","H=-|-|-|-|-|-|-"}</definedName>
    <definedName name="_27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0.412568&amp;VAR:V=8.768267&amp;VAR:V0=9.250765&amp;VAR:V1=8.081266&amp;VAR:Y0=2008&amp;VAR:Y1=2009&amp;VAR:P=5654.704000&amp;VAR:DATE=20080530&amp;VAR:THRES","H=-|-|-|-|-|-|-"}</definedName>
    <definedName name="_27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0.412568&amp;VAR:V=8.768267&amp;VAR:V0=9.250765&amp;VAR:V1=8.081266&amp;VAR:Y0=2008&amp;VAR:Y1=2009&amp;VAR:P=5654.704000&amp;VAR:DATE=20080530&amp;VAR:THRES","H=-|-|-|-|-|-|-"}</definedName>
    <definedName name="_27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0.412568&amp;VAR:V=8.768267&amp;VAR:V0=9.250765&amp;VAR:V1=8.081266&amp;VAR:Y0=2008&amp;VAR:Y1=2009&amp;VAR:P=5654.704000&amp;VAR:DATE=20080530&amp;VAR:THRES","H=-|-|-|-|-|-|-"}</definedName>
    <definedName name="_27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0.333333&amp;VAR:V=8.744514&amp;VAR:V0=9.086018&amp;VAR:V1=8.061507&amp;VAR:Y0=2008&amp;VAR:Y1=2009&amp;VAR:P=5585.806000&amp;VAR:DATE=20080501&amp;VAR:THRES","H=-|-|-|-|-|-|-"}</definedName>
    <definedName name="_27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0.333333&amp;VAR:V=8.744514&amp;VAR:V0=9.086018&amp;VAR:V1=8.061507&amp;VAR:Y0=2008&amp;VAR:Y1=2009&amp;VAR:P=5585.806000&amp;VAR:DATE=20080501&amp;VAR:THRES","H=-|-|-|-|-|-|-"}</definedName>
    <definedName name="_27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0.333333&amp;VAR:V=8.744514&amp;VAR:V0=9.086018&amp;VAR:V1=8.061507&amp;VAR:Y0=2008&amp;VAR:Y1=2009&amp;VAR:P=5585.806000&amp;VAR:DATE=20080501&amp;VAR:THRES","H=-|-|-|-|-|-|-"}</definedName>
    <definedName name="_27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0.333333&amp;VAR:V=8.744514&amp;VAR:V0=9.086018&amp;VAR:V1=8.061507&amp;VAR:Y0=2008&amp;VAR:Y1=2009&amp;VAR:P=5585.806000&amp;VAR:DATE=20080501&amp;VAR:THRES","H=-|-|-|-|-|-|-"}</definedName>
    <definedName name="_27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0.251366&amp;VAR:V=8.817033&amp;VAR:V0=9.202559&amp;VAR:V1=7.668833&amp;VAR:Y0=2008&amp;VAR:Y1=2009&amp;VAR:P=5361.162000&amp;VAR:DATE=20080401&amp;VAR:THRES","H=-|-|-|-|-|-|-"}</definedName>
    <definedName name="_27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0.251366&amp;VAR:V=8.817033&amp;VAR:V0=9.202559&amp;VAR:V1=7.668833&amp;VAR:Y0=2008&amp;VAR:Y1=2009&amp;VAR:P=5361.162000&amp;VAR:DATE=20080401&amp;VAR:THRES","H=-|-|-|-|-|-|-"}</definedName>
    <definedName name="_27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0.251366&amp;VAR:V=8.817033&amp;VAR:V0=9.202559&amp;VAR:V1=7.668833&amp;VAR:Y0=2008&amp;VAR:Y1=2009&amp;VAR:P=5361.162000&amp;VAR:DATE=20080401&amp;VAR:THRES","H=-|-|-|-|-|-|-"}</definedName>
    <definedName name="_27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0.251366&amp;VAR:V=8.817033&amp;VAR:V0=9.202559&amp;VAR:V1=7.668833&amp;VAR:Y0=2008&amp;VAR:Y1=2009&amp;VAR:P=5361.162000&amp;VAR:DATE=20080401&amp;VAR:THRES","H=-|-|-|-|-|-|-"}</definedName>
    <definedName name="_2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2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2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2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11.890598&amp;VAR:V0=12.190386&amp;VAR:V1=11.070836&amp;VAR:Y0=2009&amp;VAR:Y1=2010&amp;VAR:P=3579.733000&amp;VAR:DATE=20090401&amp;VAR:THRESH=-|-|-|","-|-|-|-"}</definedName>
    <definedName name="_28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0.163934&amp;VAR:V=9.943904&amp;VAR:V0=10.110842&amp;VAR:V1=9.092521&amp;VAR:Y0=2008&amp;VAR:Y1=2009&amp;VAR:P=5572.088000&amp;VAR:DATE=20080229&amp;VAR:THRE","SH=-|-|-|-|-|-|-"}</definedName>
    <definedName name="_28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0.163934&amp;VAR:V=9.943904&amp;VAR:V0=10.110842&amp;VAR:V1=9.092521&amp;VAR:Y0=2008&amp;VAR:Y1=2009&amp;VAR:P=5572.088000&amp;VAR:DATE=20080229&amp;VAR:THRE","SH=-|-|-|-|-|-|-"}</definedName>
    <definedName name="_28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0.163934&amp;VAR:V=9.943904&amp;VAR:V0=10.110842&amp;VAR:V1=9.092521&amp;VAR:Y0=2008&amp;VAR:Y1=2009&amp;VAR:P=5572.088000&amp;VAR:DATE=20080229&amp;VAR:THRE","SH=-|-|-|-|-|-|-"}</definedName>
    <definedName name="_28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0.163934&amp;VAR:V=9.943904&amp;VAR:V0=10.110842&amp;VAR:V1=9.092521&amp;VAR:Y0=2008&amp;VAR:Y1=2009&amp;VAR:P=5572.088000&amp;VAR:DATE=20080229&amp;VAR:THRE","SH=-|-|-|-|-|-|-"}</definedName>
    <definedName name="_28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0.087432&amp;VAR:V=9.759215&amp;VAR:V0=9.849034&amp;VAR:V1=8.821727&amp;VAR:Y0=2008&amp;VAR:Y1=2009&amp;VAR:P=5842.944000&amp;VAR:DATE=20080201&amp;VAR:THRES","H=-|-|-|-|-|-|-"}</definedName>
    <definedName name="_28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0.087432&amp;VAR:V=9.759215&amp;VAR:V0=9.849034&amp;VAR:V1=8.821727&amp;VAR:Y0=2008&amp;VAR:Y1=2009&amp;VAR:P=5842.944000&amp;VAR:DATE=20080201&amp;VAR:THRES","H=-|-|-|-|-|-|-"}</definedName>
    <definedName name="_28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0.087432&amp;VAR:V=9.759215&amp;VAR:V0=9.849034&amp;VAR:V1=8.821727&amp;VAR:Y0=2008&amp;VAR:Y1=2009&amp;VAR:P=5842.944000&amp;VAR:DATE=20080201&amp;VAR:THRES","H=-|-|-|-|-|-|-"}</definedName>
    <definedName name="_28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0.087432&amp;VAR:V=9.759215&amp;VAR:V0=9.849034&amp;VAR:V1=8.821727&amp;VAR:Y0=2008&amp;VAR:Y1=2009&amp;VAR:P=5842.944000&amp;VAR:DATE=20080201&amp;VAR:THRES","H=-|-|-|-|-|-|-"}</definedName>
    <definedName name="_28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0.002732&amp;VAR:V=10.547068&amp;VAR:V0=10.549522&amp;VAR:V1=9.651361&amp;VAR:Y0=2008&amp;VAR:Y1=2009&amp;VAR:P=6339.836000&amp;VAR:DATE=20080101&amp;VAR:THR","ESH=-|-|-|-|-|-|-"}</definedName>
    <definedName name="_28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0.002732&amp;VAR:V=10.547068&amp;VAR:V0=10.549522&amp;VAR:V1=9.651361&amp;VAR:Y0=2008&amp;VAR:Y1=2009&amp;VAR:P=6339.836000&amp;VAR:DATE=20080101&amp;VAR:THR","ESH=-|-|-|-|-|-|-"}</definedName>
    <definedName name="_28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0.002732&amp;VAR:V=10.547068&amp;VAR:V0=10.549522&amp;VAR:V1=9.651361&amp;VAR:Y0=2008&amp;VAR:Y1=2009&amp;VAR:P=6339.836000&amp;VAR:DATE=20080101&amp;VAR:THR","ESH=-|-|-|-|-|-|-"}</definedName>
    <definedName name="_28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0.002732&amp;VAR:V=10.547068&amp;VAR:V0=10.549522&amp;VAR:V1=9.651361&amp;VAR:Y0=2008&amp;VAR:Y1=2009&amp;VAR:P=6339.836000&amp;VAR:DATE=20080101&amp;VAR:THR","ESH=-|-|-|-|-|-|-"}</definedName>
    <definedName name="_28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0.915068&amp;VAR:V=10.514323&amp;VAR:V0=11.905378&amp;VAR:V1=10.385213&amp;VAR:Y0=2007&amp;VAR:Y1=2008&amp;VAR:P=6533.149000&amp;VAR:DATE=20071130&amp;VAR:TH","RESH=-|-|-|-|-|-|-"}</definedName>
    <definedName name="_28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0.915068&amp;VAR:V=10.514323&amp;VAR:V0=11.905378&amp;VAR:V1=10.385213&amp;VAR:Y0=2007&amp;VAR:Y1=2008&amp;VAR:P=6533.149000&amp;VAR:DATE=20071130&amp;VAR:TH","RESH=-|-|-|-|-|-|-"}</definedName>
    <definedName name="_28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0.915068&amp;VAR:V=10.514323&amp;VAR:V0=11.905378&amp;VAR:V1=10.385213&amp;VAR:Y0=2007&amp;VAR:Y1=2008&amp;VAR:P=6533.149000&amp;VAR:DATE=20071130&amp;VAR:TH","RESH=-|-|-|-|-|-|-"}</definedName>
    <definedName name="_28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0.915068&amp;VAR:V=10.514323&amp;VAR:V0=11.905378&amp;VAR:V1=10.385213&amp;VAR:Y0=2007&amp;VAR:Y1=2008&amp;VAR:P=6533.149000&amp;VAR:DATE=20071130&amp;VAR:TH","RESH=-|-|-|-|-|-|-"}</definedName>
    <definedName name="_28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11.025648&amp;VAR:V0=12.189520&amp;VAR:V1=10.796690&amp;VAR:Y0=2007&amp;VAR:Y1=2008&amp;VAR:P=6828.705000&amp;VAR:DATE=20071101&amp;VAR:TH","RESH=-|-|-|-|-|-|-"}</definedName>
    <definedName name="_28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11.025648&amp;VAR:V0=12.189520&amp;VAR:V1=10.796690&amp;VAR:Y0=2007&amp;VAR:Y1=2008&amp;VAR:P=6828.705000&amp;VAR:DATE=20071101&amp;VAR:TH","RESH=-|-|-|-|-|-|-"}</definedName>
    <definedName name="_28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11.025648&amp;VAR:V0=12.189520&amp;VAR:V1=10.796690&amp;VAR:Y0=2007&amp;VAR:Y1=2008&amp;VAR:P=6828.705000&amp;VAR:DATE=20071101&amp;VAR:TH","RESH=-|-|-|-|-|-|-"}</definedName>
    <definedName name="_28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11.025648&amp;VAR:V0=12.189520&amp;VAR:V1=10.796690&amp;VAR:Y0=2007&amp;VAR:Y1=2008&amp;VAR:P=6828.705000&amp;VAR:DATE=20071101&amp;VAR:TH","RESH=-|-|-|-|-|-|-"}</definedName>
    <definedName name="_28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11.037542&amp;VAR:V0=12.007551&amp;VAR:V1=10.715385&amp;VAR:Y0=2007&amp;VAR:Y1=2008&amp;VAR:P=6563.705000&amp;VAR:DATE=20071001&amp;VAR:TH","RESH=-|-|-|-|-|-|-"}</definedName>
    <definedName name="_28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11.037542&amp;VAR:V0=12.007551&amp;VAR:V1=10.715385&amp;VAR:Y0=2007&amp;VAR:Y1=2008&amp;VAR:P=6563.705000&amp;VAR:DATE=20071001&amp;VAR:TH","RESH=-|-|-|-|-|-|-"}</definedName>
    <definedName name="_28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11.037542&amp;VAR:V0=12.007551&amp;VAR:V1=10.715385&amp;VAR:Y0=2007&amp;VAR:Y1=2008&amp;VAR:P=6563.705000&amp;VAR:DATE=20071001&amp;VAR:TH","RESH=-|-|-|-|-|-|-"}</definedName>
    <definedName name="_28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11.037542&amp;VAR:V0=12.007551&amp;VAR:V1=10.715385&amp;VAR:Y0=2007&amp;VAR:Y1=2008&amp;VAR:P=6563.705000&amp;VAR:DATE=20071001&amp;VAR:TH","RESH=-|-|-|-|-|-|-"}</definedName>
    <definedName name="_28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0.665753&amp;VAR:V=10.531937&amp;VAR:V0=11.371066&amp;VAR:V1=10.110646&amp;VAR:Y0=2007&amp;VAR:Y1=2008&amp;VAR:P=6247.202000&amp;VAR:DATE=20070831&amp;VAR:TH","RESH=-|-|-|-|-|-|-"}</definedName>
    <definedName name="_28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0.665753&amp;VAR:V=10.531937&amp;VAR:V0=11.371066&amp;VAR:V1=10.110646&amp;VAR:Y0=2007&amp;VAR:Y1=2008&amp;VAR:P=6247.202000&amp;VAR:DATE=20070831&amp;VAR:TH","RESH=-|-|-|-|-|-|-"}</definedName>
    <definedName name="_28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0.665753&amp;VAR:V=10.531937&amp;VAR:V0=11.371066&amp;VAR:V1=10.110646&amp;VAR:Y0=2007&amp;VAR:Y1=2008&amp;VAR:P=6247.202000&amp;VAR:DATE=20070831&amp;VAR:TH","RESH=-|-|-|-|-|-|-"}</definedName>
    <definedName name="_28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0.665753&amp;VAR:V=10.531937&amp;VAR:V0=11.371066&amp;VAR:V1=10.110646&amp;VAR:Y0=2007&amp;VAR:Y1=2008&amp;VAR:P=6247.202000&amp;VAR:DATE=20070831&amp;VAR:TH","RESH=-|-|-|-|-|-|-"}</definedName>
    <definedName name="_28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10.514856&amp;VAR:V0=11.588222&amp;VAR:V1=9.748886&amp;VAR:Y0=2007&amp;VAR:Y1=2008&amp;VAR:P=5941.205000&amp;VAR:DATE=20070801&amp;VAR:THR","ESH=-|-|-|-|-|-|-"}</definedName>
    <definedName name="_28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10.514856&amp;VAR:V0=11.588222&amp;VAR:V1=9.748886&amp;VAR:Y0=2007&amp;VAR:Y1=2008&amp;VAR:P=5941.205000&amp;VAR:DATE=20070801&amp;VAR:THR","ESH=-|-|-|-|-|-|-"}</definedName>
    <definedName name="_28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10.514856&amp;VAR:V0=11.588222&amp;VAR:V1=9.748886&amp;VAR:Y0=2007&amp;VAR:Y1=2008&amp;VAR:P=5941.205000&amp;VAR:DATE=20070801&amp;VAR:THR","ESH=-|-|-|-|-|-|-"}</definedName>
    <definedName name="_28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10.514856&amp;VAR:V0=11.588222&amp;VAR:V1=9.748886&amp;VAR:Y0=2007&amp;VAR:Y1=2008&amp;VAR:P=5941.205000&amp;VAR:DATE=20070801&amp;VAR:THR","ESH=-|-|-|-|-|-|-"}</definedName>
    <definedName name="_28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0.493151&amp;VAR:V=12.424253&amp;VAR:V0=14.136993&amp;VAR:V1=10.663937&amp;VAR:Y0=2007&amp;VAR:Y1=2008&amp;VAR:P=6274.932000&amp;VAR:DATE=20070629&amp;VAR:TH","RESH=-|-|-|-|-|-|-"}</definedName>
    <definedName name="_28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0.493151&amp;VAR:V=12.424253&amp;VAR:V0=14.136993&amp;VAR:V1=10.663937&amp;VAR:Y0=2007&amp;VAR:Y1=2008&amp;VAR:P=6274.932000&amp;VAR:DATE=20070629&amp;VAR:TH","RESH=-|-|-|-|-|-|-"}</definedName>
    <definedName name="_28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0.493151&amp;VAR:V=12.424253&amp;VAR:V0=14.136993&amp;VAR:V1=10.663937&amp;VAR:Y0=2007&amp;VAR:Y1=2008&amp;VAR:P=6274.932000&amp;VAR:DATE=20070629&amp;VAR:TH","RESH=-|-|-|-|-|-|-"}</definedName>
    <definedName name="_28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0.493151&amp;VAR:V=12.424253&amp;VAR:V0=14.136993&amp;VAR:V1=10.663937&amp;VAR:Y0=2007&amp;VAR:Y1=2008&amp;VAR:P=6274.932000&amp;VAR:DATE=20070629&amp;VAR:TH","RESH=-|-|-|-|-|-|-"}</definedName>
    <definedName name="_28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13.535262&amp;VAR:V0=14.874097&amp;VAR:V1=11.659132&amp;VAR:Y0=2007&amp;VAR:Y1=2008&amp;VAR:P=6333.480000&amp;VAR:DATE=20070601&amp;VAR:TH","RESH=-|-|-|-|-|-|-"}</definedName>
    <definedName name="_28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13.535262&amp;VAR:V0=14.874097&amp;VAR:V1=11.659132&amp;VAR:Y0=2007&amp;VAR:Y1=2008&amp;VAR:P=6333.480000&amp;VAR:DATE=20070601&amp;VAR:TH","RESH=-|-|-|-|-|-|-"}</definedName>
    <definedName name="_28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13.535262&amp;VAR:V0=14.874097&amp;VAR:V1=11.659132&amp;VAR:Y0=2007&amp;VAR:Y1=2008&amp;VAR:P=6333.480000&amp;VAR:DATE=20070601&amp;VAR:TH","RESH=-|-|-|-|-|-|-"}</definedName>
    <definedName name="_28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13.535262&amp;VAR:V0=14.874097&amp;VAR:V1=11.659132&amp;VAR:Y0=2007&amp;VAR:Y1=2008&amp;VAR:P=6333.480000&amp;VAR:DATE=20070601&amp;VAR:TH","RESH=-|-|-|-|-|-|-"}</definedName>
    <definedName name="_2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2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2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2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0.158904&amp;VAR:V=10.503466&amp;VAR:V0=10.692088&amp;VAR:V1=9.606444&amp;VAR:Y0=2009&amp;VAR:Y1=2010&amp;VAR:P=3344.513000&amp;VAR:DATE=20090227&amp;VAR:THRESH=-|-|-|-","|-|-|-"}</definedName>
    <definedName name="_29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13.759053&amp;VAR:V0=14.327816&amp;VAR:V1=12.612126&amp;VAR:Y0=2007&amp;VAR:Y1=2008&amp;VAR:P=6145.846000&amp;VAR:DATE=20070501&amp;VAR:TH","RESH=-|-|-|-|-|-|-"}</definedName>
    <definedName name="_29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13.759053&amp;VAR:V0=14.327816&amp;VAR:V1=12.612126&amp;VAR:Y0=2007&amp;VAR:Y1=2008&amp;VAR:P=6145.846000&amp;VAR:DATE=20070501&amp;VAR:TH","RESH=-|-|-|-|-|-|-"}</definedName>
    <definedName name="_29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13.759053&amp;VAR:V0=14.327816&amp;VAR:V1=12.612126&amp;VAR:Y0=2007&amp;VAR:Y1=2008&amp;VAR:P=6145.846000&amp;VAR:DATE=20070501&amp;VAR:TH","RESH=-|-|-|-|-|-|-"}</definedName>
    <definedName name="_29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13.759053&amp;VAR:V0=14.327816&amp;VAR:V1=12.612126&amp;VAR:Y0=2007&amp;VAR:Y1=2008&amp;VAR:P=6145.846000&amp;VAR:DATE=20070501&amp;VAR:TH","RESH=-|-|-|-|-|-|-"}</definedName>
    <definedName name="_29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0.243836&amp;VAR:V=13.831554&amp;VAR:V0=14.225439&amp;VAR:V1=12.610067&amp;VAR:Y0=2007&amp;VAR:Y1=2008&amp;VAR:P=5995.049000&amp;VAR:DATE=20070330&amp;VAR:TH","RESH=-|-|-|-|-|-|-"}</definedName>
    <definedName name="_29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0.243836&amp;VAR:V=13.831554&amp;VAR:V0=14.225439&amp;VAR:V1=12.610067&amp;VAR:Y0=2007&amp;VAR:Y1=2008&amp;VAR:P=5995.049000&amp;VAR:DATE=20070330&amp;VAR:TH","RESH=-|-|-|-|-|-|-"}</definedName>
    <definedName name="_29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0.243836&amp;VAR:V=13.831554&amp;VAR:V0=14.225439&amp;VAR:V1=12.610067&amp;VAR:Y0=2007&amp;VAR:Y1=2008&amp;VAR:P=5995.049000&amp;VAR:DATE=20070330&amp;VAR:TH","RESH=-|-|-|-|-|-|-"}</definedName>
    <definedName name="_29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0.243836&amp;VAR:V=13.831554&amp;VAR:V0=14.225439&amp;VAR:V1=12.610067&amp;VAR:Y0=2007&amp;VAR:Y1=2008&amp;VAR:P=5995.049000&amp;VAR:DATE=20070330&amp;VAR:TH","RESH=-|-|-|-|-|-|-"}</definedName>
    <definedName name="_29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13.649440&amp;VAR:V0=13.789588&amp;VAR:V1=12.937021&amp;VAR:Y0=2007&amp;VAR:Y1=2008&amp;VAR:P=5810.244000&amp;VAR:DATE=20070301&amp;VAR:TH","RESH=-|-|-|-|-|-|-"}</definedName>
    <definedName name="_29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13.649440&amp;VAR:V0=13.789588&amp;VAR:V1=12.937021&amp;VAR:Y0=2007&amp;VAR:Y1=2008&amp;VAR:P=5810.244000&amp;VAR:DATE=20070301&amp;VAR:TH","RESH=-|-|-|-|-|-|-"}</definedName>
    <definedName name="_29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13.649440&amp;VAR:V0=13.789588&amp;VAR:V1=12.937021&amp;VAR:Y0=2007&amp;VAR:Y1=2008&amp;VAR:P=5810.244000&amp;VAR:DATE=20070301&amp;VAR:TH","RESH=-|-|-|-|-|-|-"}</definedName>
    <definedName name="_29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13.649440&amp;VAR:V0=13.789588&amp;VAR:V1=12.937021&amp;VAR:Y0=2007&amp;VAR:Y1=2008&amp;VAR:P=5810.244000&amp;VAR:DATE=20070301&amp;VAR:TH","RESH=-|-|-|-|-|-|-"}</definedName>
    <definedName name="_29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13.739646&amp;VAR:V0=13.820174&amp;VAR:V1=12.901656&amp;VAR:Y0=2007&amp;VAR:Y1=2008&amp;VAR:P=5814.139000&amp;VAR:DATE=20070201&amp;VAR:TH","RESH=-|-|-|-|-|-|-"}</definedName>
    <definedName name="_29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13.739646&amp;VAR:V0=13.820174&amp;VAR:V1=12.901656&amp;VAR:Y0=2007&amp;VAR:Y1=2008&amp;VAR:P=5814.139000&amp;VAR:DATE=20070201&amp;VAR:TH","RESH=-|-|-|-|-|-|-"}</definedName>
    <definedName name="_29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13.739646&amp;VAR:V0=13.820174&amp;VAR:V1=12.901656&amp;VAR:Y0=2007&amp;VAR:Y1=2008&amp;VAR:P=5814.139000&amp;VAR:DATE=20070201&amp;VAR:TH","RESH=-|-|-|-|-|-|-"}</definedName>
    <definedName name="_29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13.739646&amp;VAR:V0=13.820174&amp;VAR:V1=12.901656&amp;VAR:Y0=2007&amp;VAR:Y1=2008&amp;VAR:P=5814.139000&amp;VAR:DATE=20070201&amp;VAR:TH","RESH=-|-|-|-|-|-|-"}</definedName>
    <definedName name="_29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13.331715&amp;VAR:V0=13.332786&amp;VAR:V1=12.941797&amp;VAR:Y0=2007&amp;VAR:Y1=2008&amp;VAR:P=5669.867000&amp;VAR:DATE=20070101&amp;VAR:TH","RESH=-|-|-|-|-|-|-"}</definedName>
    <definedName name="_29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13.331715&amp;VAR:V0=13.332786&amp;VAR:V1=12.941797&amp;VAR:Y0=2007&amp;VAR:Y1=2008&amp;VAR:P=5669.867000&amp;VAR:DATE=20070101&amp;VAR:TH","RESH=-|-|-|-|-|-|-"}</definedName>
    <definedName name="_29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13.331715&amp;VAR:V0=13.332786&amp;VAR:V1=12.941797&amp;VAR:Y0=2007&amp;VAR:Y1=2008&amp;VAR:P=5669.867000&amp;VAR:DATE=20070101&amp;VAR:TH","RESH=-|-|-|-|-|-|-"}</definedName>
    <definedName name="_29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13.331715&amp;VAR:V0=13.332786&amp;VAR:V1=12.941797&amp;VAR:Y0=2007&amp;VAR:Y1=2008&amp;VAR:P=5669.867000&amp;VAR:DATE=20070101&amp;VAR:TH","RESH=-|-|-|-|-|-|-"}</definedName>
    <definedName name="_29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12.996511&amp;VAR:V0=14.118509&amp;VAR:V1=12.896033&amp;VAR:Y0=2006&amp;VAR:Y1=2007&amp;VAR:P=5427.860000&amp;VAR:DATE=20061201&amp;VAR:TH","RESH=-|-|-|-|-|-|-"}</definedName>
    <definedName name="_29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12.996511&amp;VAR:V0=14.118509&amp;VAR:V1=12.896033&amp;VAR:Y0=2006&amp;VAR:Y1=2007&amp;VAR:P=5427.860000&amp;VAR:DATE=20061201&amp;VAR:TH","RESH=-|-|-|-|-|-|-"}</definedName>
    <definedName name="_29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12.996511&amp;VAR:V0=14.118509&amp;VAR:V1=12.896033&amp;VAR:Y0=2006&amp;VAR:Y1=2007&amp;VAR:P=5427.860000&amp;VAR:DATE=20061201&amp;VAR:TH","RESH=-|-|-|-|-|-|-"}</definedName>
    <definedName name="_29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12.996511&amp;VAR:V0=14.118509&amp;VAR:V1=12.896033&amp;VAR:Y0=2006&amp;VAR:Y1=2007&amp;VAR:P=5427.860000&amp;VAR:DATE=20061201&amp;VAR:TH","RESH=-|-|-|-|-|-|-"}</definedName>
    <definedName name="_29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13.088230&amp;VAR:V0=14.229281&amp;VAR:V1=12.863761&amp;VAR:Y0=2006&amp;VAR:Y1=2007&amp;VAR:P=5416.410000&amp;VAR:DATE=20061101&amp;VAR:TH","RESH=-|-|-|-|-|-|-"}</definedName>
    <definedName name="_29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13.088230&amp;VAR:V0=14.229281&amp;VAR:V1=12.863761&amp;VAR:Y0=2006&amp;VAR:Y1=2007&amp;VAR:P=5416.410000&amp;VAR:DATE=20061101&amp;VAR:TH","RESH=-|-|-|-|-|-|-"}</definedName>
    <definedName name="_29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13.088230&amp;VAR:V0=14.229281&amp;VAR:V1=12.863761&amp;VAR:Y0=2006&amp;VAR:Y1=2007&amp;VAR:P=5416.410000&amp;VAR:DATE=20061101&amp;VAR:TH","RESH=-|-|-|-|-|-|-"}</definedName>
    <definedName name="_29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13.088230&amp;VAR:V0=14.229281&amp;VAR:V1=12.863761&amp;VAR:Y0=2006&amp;VAR:Y1=2007&amp;VAR:P=5416.410000&amp;VAR:DATE=20061101&amp;VAR:TH","RESH=-|-|-|-|-|-|-"}</definedName>
    <definedName name="_29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0.745205&amp;VAR:V=12.864967&amp;VAR:V0=14.002599&amp;VAR:V1=12.475998&amp;VAR:Y0=2006&amp;VAR:Y1=2007&amp;VAR:P=5154.078000&amp;VAR:DATE=20060929&amp;VAR:TH","RESH=-|-|-|-|-|-|-"}</definedName>
    <definedName name="_29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0.745205&amp;VAR:V=12.864967&amp;VAR:V0=14.002599&amp;VAR:V1=12.475998&amp;VAR:Y0=2006&amp;VAR:Y1=2007&amp;VAR:P=5154.078000&amp;VAR:DATE=20060929&amp;VAR:TH","RESH=-|-|-|-|-|-|-"}</definedName>
    <definedName name="_29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0.745205&amp;VAR:V=12.864967&amp;VAR:V0=14.002599&amp;VAR:V1=12.475998&amp;VAR:Y0=2006&amp;VAR:Y1=2007&amp;VAR:P=5154.078000&amp;VAR:DATE=20060929&amp;VAR:TH","RESH=-|-|-|-|-|-|-"}</definedName>
    <definedName name="_29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0.745205&amp;VAR:V=12.864967&amp;VAR:V0=14.002599&amp;VAR:V1=12.475998&amp;VAR:Y0=2006&amp;VAR:Y1=2007&amp;VAR:P=5154.078000&amp;VAR:DATE=20060929&amp;VAR:TH","RESH=-|-|-|-|-|-|-"}</definedName>
    <definedName name="_29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12.730503&amp;VAR:V0=13.662421&amp;VAR:V1=12.268364&amp;VAR:Y0=2006&amp;VAR:Y1=2007&amp;VAR:P=5097.130000&amp;VAR:DATE=20060901&amp;VAR:TH","RESH=-|-|-|-|-|-|-"}</definedName>
    <definedName name="_29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12.730503&amp;VAR:V0=13.662421&amp;VAR:V1=12.268364&amp;VAR:Y0=2006&amp;VAR:Y1=2007&amp;VAR:P=5097.130000&amp;VAR:DATE=20060901&amp;VAR:TH","RESH=-|-|-|-|-|-|-"}</definedName>
    <definedName name="_29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12.730503&amp;VAR:V0=13.662421&amp;VAR:V1=12.268364&amp;VAR:Y0=2006&amp;VAR:Y1=2007&amp;VAR:P=5097.130000&amp;VAR:DATE=20060901&amp;VAR:TH","RESH=-|-|-|-|-|-|-"}</definedName>
    <definedName name="_29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12.730503&amp;VAR:V0=13.662421&amp;VAR:V1=12.268364&amp;VAR:Y0=2006&amp;VAR:Y1=2007&amp;VAR:P=5097.130000&amp;VAR:DATE=20060901&amp;VAR:TH","RESH=-|-|-|-|-|-|-"}</definedName>
    <definedName name="_29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12.608371&amp;VAR:V0=13.346230&amp;VAR:V1=12.081824&amp;VAR:Y0=2006&amp;VAR:Y1=2007&amp;VAR:P=4981.311000&amp;VAR:DATE=20060801&amp;VAR:TH","RESH=-|-|-|-|-|-|-"}</definedName>
    <definedName name="_29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12.608371&amp;VAR:V0=13.346230&amp;VAR:V1=12.081824&amp;VAR:Y0=2006&amp;VAR:Y1=2007&amp;VAR:P=4981.311000&amp;VAR:DATE=20060801&amp;VAR:TH","RESH=-|-|-|-|-|-|-"}</definedName>
    <definedName name="_29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12.608371&amp;VAR:V0=13.346230&amp;VAR:V1=12.081824&amp;VAR:Y0=2006&amp;VAR:Y1=2007&amp;VAR:P=4981.311000&amp;VAR:DATE=20060801&amp;VAR:TH","RESH=-|-|-|-|-|-|-"}</definedName>
    <definedName name="_29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12.608371&amp;VAR:V0=13.346230&amp;VAR:V1=12.081824&amp;VAR:Y0=2006&amp;VAR:Y1=2007&amp;VAR:P=4981.311000&amp;VAR:DATE=20060801&amp;VAR:TH","RESH=-|-|-|-|-|-|-"}</definedName>
    <definedName name="_2C">#REF!</definedName>
    <definedName name="_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3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3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3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3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0.082192&amp;VAR:V=10.353306&amp;VAR:V0=10.445899&amp;VAR:V1=9.420819&amp;VAR:Y0=2009&amp;VAR:Y1=2010&amp;VAR:P=3540.712000&amp;VAR:DATE=20090130&amp;VAR:THRESH=-|-|-|-","|-|-|-"}</definedName>
    <definedName name="_30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0.495890&amp;VAR:V=13.060563&amp;VAR:V0=13.673941&amp;VAR:V1=12.437019&amp;VAR:Y0=2006&amp;VAR:Y1=2007&amp;VAR:P=5073.883000&amp;VAR:DATE=20060630&amp;VAR:TH","RESH=-|-|-|-|-|-|-"}</definedName>
    <definedName name="_30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0.495890&amp;VAR:V=13.060563&amp;VAR:V0=13.673941&amp;VAR:V1=12.437019&amp;VAR:Y0=2006&amp;VAR:Y1=2007&amp;VAR:P=5073.883000&amp;VAR:DATE=20060630&amp;VAR:TH","RESH=-|-|-|-|-|-|-"}</definedName>
    <definedName name="_30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0.495890&amp;VAR:V=13.060563&amp;VAR:V0=13.673941&amp;VAR:V1=12.437019&amp;VAR:Y0=2006&amp;VAR:Y1=2007&amp;VAR:P=5073.883000&amp;VAR:DATE=20060630&amp;VAR:TH","RESH=-|-|-|-|-|-|-"}</definedName>
    <definedName name="_30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0.495890&amp;VAR:V=13.060563&amp;VAR:V0=13.673941&amp;VAR:V1=12.437019&amp;VAR:Y0=2006&amp;VAR:Y1=2007&amp;VAR:P=5073.883000&amp;VAR:DATE=20060630&amp;VAR:TH","RESH=-|-|-|-|-|-|-"}</definedName>
    <definedName name="_30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10.995723&amp;VAR:V0=11.392824&amp;VAR:V1=10.439258&amp;VAR:Y0=2006&amp;VAR:Y1=2007&amp;VAR:P=5060.576000&amp;VAR:DATE=20060601&amp;VAR:TH","RESH=-|-|-|-|-|-|-"}</definedName>
    <definedName name="_30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10.995723&amp;VAR:V0=11.392824&amp;VAR:V1=10.439258&amp;VAR:Y0=2006&amp;VAR:Y1=2007&amp;VAR:P=5060.576000&amp;VAR:DATE=20060601&amp;VAR:TH","RESH=-|-|-|-|-|-|-"}</definedName>
    <definedName name="_30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10.995723&amp;VAR:V0=11.392824&amp;VAR:V1=10.439258&amp;VAR:Y0=2006&amp;VAR:Y1=2007&amp;VAR:P=5060.576000&amp;VAR:DATE=20060601&amp;VAR:TH","RESH=-|-|-|-|-|-|-"}</definedName>
    <definedName name="_30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10.995723&amp;VAR:V0=11.392824&amp;VAR:V1=10.439258&amp;VAR:Y0=2006&amp;VAR:Y1=2007&amp;VAR:P=5060.576000&amp;VAR:DATE=20060601&amp;VAR:TH","RESH=-|-|-|-|-|-|-"}</definedName>
    <definedName name="_30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11.285356&amp;VAR:V0=11.551869&amp;VAR:V1=10.747925&amp;VAR:Y0=2006&amp;VAR:Y1=2007&amp;VAR:P=5310.366000&amp;VAR:DATE=20060501&amp;VAR:TH","RESH=-|-|-|-|-|-|-"}</definedName>
    <definedName name="_30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11.285356&amp;VAR:V0=11.551869&amp;VAR:V1=10.747925&amp;VAR:Y0=2006&amp;VAR:Y1=2007&amp;VAR:P=5310.366000&amp;VAR:DATE=20060501&amp;VAR:TH","RESH=-|-|-|-|-|-|-"}</definedName>
    <definedName name="_30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11.285356&amp;VAR:V0=11.551869&amp;VAR:V1=10.747925&amp;VAR:Y0=2006&amp;VAR:Y1=2007&amp;VAR:P=5310.366000&amp;VAR:DATE=20060501&amp;VAR:TH","RESH=-|-|-|-|-|-|-"}</definedName>
    <definedName name="_30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11.285356&amp;VAR:V0=11.551869&amp;VAR:V1=10.747925&amp;VAR:Y0=2006&amp;VAR:Y1=2007&amp;VAR:P=5310.366000&amp;VAR:DATE=20060501&amp;VAR:TH","RESH=-|-|-|-|-|-|-"}</definedName>
    <definedName name="_30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0.246575&amp;VAR:V=11.455666&amp;VAR:V0=11.629132&amp;VAR:V1=10.925631&amp;VAR:Y0=2006&amp;VAR:Y1=2007&amp;VAR:P=5129.708000&amp;VAR:DATE=20060331&amp;VAR:TH","RESH=-|-|-|-|-|-|-"}</definedName>
    <definedName name="_30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0.246575&amp;VAR:V=11.455666&amp;VAR:V0=11.629132&amp;VAR:V1=10.925631&amp;VAR:Y0=2006&amp;VAR:Y1=2007&amp;VAR:P=5129.708000&amp;VAR:DATE=20060331&amp;VAR:TH","RESH=-|-|-|-|-|-|-"}</definedName>
    <definedName name="_30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0.246575&amp;VAR:V=11.455666&amp;VAR:V0=11.629132&amp;VAR:V1=10.925631&amp;VAR:Y0=2006&amp;VAR:Y1=2007&amp;VAR:P=5129.708000&amp;VAR:DATE=20060331&amp;VAR:TH","RESH=-|-|-|-|-|-|-"}</definedName>
    <definedName name="_30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0.246575&amp;VAR:V=11.455666&amp;VAR:V0=11.629132&amp;VAR:V1=10.925631&amp;VAR:Y0=2006&amp;VAR:Y1=2007&amp;VAR:P=5129.708000&amp;VAR:DATE=20060331&amp;VAR:TH","RESH=-|-|-|-|-|-|-"}</definedName>
    <definedName name="_30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10.631369&amp;VAR:V0=10.934892&amp;VAR:V1=9.088461&amp;VAR:Y0=2006&amp;VAR:Y1=2007&amp;VAR:P=4850.614000&amp;VAR:DATE=20060301&amp;VAR:THR","ESH=-|-|-|-|-|-|-"}</definedName>
    <definedName name="_30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10.631369&amp;VAR:V0=10.934892&amp;VAR:V1=9.088461&amp;VAR:Y0=2006&amp;VAR:Y1=2007&amp;VAR:P=4850.614000&amp;VAR:DATE=20060301&amp;VAR:THR","ESH=-|-|-|-|-|-|-"}</definedName>
    <definedName name="_30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10.631369&amp;VAR:V0=10.934892&amp;VAR:V1=9.088461&amp;VAR:Y0=2006&amp;VAR:Y1=2007&amp;VAR:P=4850.614000&amp;VAR:DATE=20060301&amp;VAR:THR","ESH=-|-|-|-|-|-|-"}</definedName>
    <definedName name="_30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10.631369&amp;VAR:V0=10.934892&amp;VAR:V1=9.088461&amp;VAR:Y0=2006&amp;VAR:Y1=2007&amp;VAR:P=4850.614000&amp;VAR:DATE=20060301&amp;VAR:THR","ESH=-|-|-|-|-|-|-"}</definedName>
    <definedName name="_30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10.796242&amp;VAR:V0=10.952126&amp;VAR:V1=9.174082&amp;VAR:Y0=2006&amp;VAR:Y1=2007&amp;VAR:P=4956.735000&amp;VAR:DATE=20060201&amp;VAR:THR","ESH=-|-|-|-|-|-|-"}</definedName>
    <definedName name="_30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10.796242&amp;VAR:V0=10.952126&amp;VAR:V1=9.174082&amp;VAR:Y0=2006&amp;VAR:Y1=2007&amp;VAR:P=4956.735000&amp;VAR:DATE=20060201&amp;VAR:THR","ESH=-|-|-|-|-|-|-"}</definedName>
    <definedName name="_30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10.796242&amp;VAR:V0=10.952126&amp;VAR:V1=9.174082&amp;VAR:Y0=2006&amp;VAR:Y1=2007&amp;VAR:P=4956.735000&amp;VAR:DATE=20060201&amp;VAR:THR","ESH=-|-|-|-|-|-|-"}</definedName>
    <definedName name="_30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10.796242&amp;VAR:V0=10.952126&amp;VAR:V1=9.174082&amp;VAR:Y0=2006&amp;VAR:Y1=2007&amp;VAR:P=4956.735000&amp;VAR:DATE=20060201&amp;VAR:THR","ESH=-|-|-|-|-|-|-"}</definedName>
    <definedName name="_30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0.997260&amp;VAR:V=11.569696&amp;VAR:V0=11.367579&amp;VAR:V1=11.570251&amp;VAR:Y0=2005&amp;VAR:Y1=2006&amp;VAR:P=4763.367000&amp;VAR:DATE=20051230&amp;VAR:TH","RESH=-|-|-|-|-|-|-"}</definedName>
    <definedName name="_30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0.997260&amp;VAR:V=11.569696&amp;VAR:V0=11.367579&amp;VAR:V1=11.570251&amp;VAR:Y0=2005&amp;VAR:Y1=2006&amp;VAR:P=4763.367000&amp;VAR:DATE=20051230&amp;VAR:TH","RESH=-|-|-|-|-|-|-"}</definedName>
    <definedName name="_30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0.997260&amp;VAR:V=11.569696&amp;VAR:V0=11.367579&amp;VAR:V1=11.570251&amp;VAR:Y0=2005&amp;VAR:Y1=2006&amp;VAR:P=4763.367000&amp;VAR:DATE=20051230&amp;VAR:TH","RESH=-|-|-|-|-|-|-"}</definedName>
    <definedName name="_30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0.997260&amp;VAR:V=11.569696&amp;VAR:V0=11.367579&amp;VAR:V1=11.570251&amp;VAR:Y0=2005&amp;VAR:Y1=2006&amp;VAR:P=4763.367000&amp;VAR:DATE=20051230&amp;VAR:TH","RESH=-|-|-|-|-|-|-"}</definedName>
    <definedName name="_30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11.448660&amp;VAR:V0=11.165206&amp;VAR:V1=11.474044&amp;VAR:Y0=2005&amp;VAR:Y1=2006&amp;VAR:P=4580.123000&amp;VAR:DATE=20051201&amp;VAR:TH","RESH=-|-|-|-|-|-|-"}</definedName>
    <definedName name="_30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11.448660&amp;VAR:V0=11.165206&amp;VAR:V1=11.474044&amp;VAR:Y0=2005&amp;VAR:Y1=2006&amp;VAR:P=4580.123000&amp;VAR:DATE=20051201&amp;VAR:TH","RESH=-|-|-|-|-|-|-"}</definedName>
    <definedName name="_30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11.448660&amp;VAR:V0=11.165206&amp;VAR:V1=11.474044&amp;VAR:Y0=2005&amp;VAR:Y1=2006&amp;VAR:P=4580.123000&amp;VAR:DATE=20051201&amp;VAR:TH","RESH=-|-|-|-|-|-|-"}</definedName>
    <definedName name="_30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11.448660&amp;VAR:V0=11.165206&amp;VAR:V1=11.474044&amp;VAR:Y0=2005&amp;VAR:Y1=2006&amp;VAR:P=4580.123000&amp;VAR:DATE=20051201&amp;VAR:TH","RESH=-|-|-|-|-|-|-"}</definedName>
    <definedName name="_30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11.078707&amp;VAR:V0=12.384399&amp;VAR:V1=10.821850&amp;VAR:Y0=2005&amp;VAR:Y1=2006&amp;VAR:P=4474.668000&amp;VAR:DATE=20051101&amp;VAR:TH","RESH=-|-|-|-|-|-|-"}</definedName>
    <definedName name="_30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11.078707&amp;VAR:V0=12.384399&amp;VAR:V1=10.821850&amp;VAR:Y0=2005&amp;VAR:Y1=2006&amp;VAR:P=4474.668000&amp;VAR:DATE=20051101&amp;VAR:TH","RESH=-|-|-|-|-|-|-"}</definedName>
    <definedName name="_30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11.078707&amp;VAR:V0=12.384399&amp;VAR:V1=10.821850&amp;VAR:Y0=2005&amp;VAR:Y1=2006&amp;VAR:P=4474.668000&amp;VAR:DATE=20051101&amp;VAR:TH","RESH=-|-|-|-|-|-|-"}</definedName>
    <definedName name="_30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11.078707&amp;VAR:V0=12.384399&amp;VAR:V1=10.821850&amp;VAR:Y0=2005&amp;VAR:Y1=2006&amp;VAR:P=4474.668000&amp;VAR:DATE=20051101&amp;VAR:TH","RESH=-|-|-|-|-|-|-"}</definedName>
    <definedName name="_30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0.747945&amp;VAR:V=11.544094&amp;VAR:V0=12.759175&amp;VAR:V1=11.134616&amp;VAR:Y0=2005&amp;VAR:Y1=2006&amp;VAR:P=4641.163000&amp;VAR:DATE=20050930&amp;VAR:TH","RESH=-|-|-|-|-|-|-"}</definedName>
    <definedName name="_30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0.747945&amp;VAR:V=11.544094&amp;VAR:V0=12.759175&amp;VAR:V1=11.134616&amp;VAR:Y0=2005&amp;VAR:Y1=2006&amp;VAR:P=4641.163000&amp;VAR:DATE=20050930&amp;VAR:TH","RESH=-|-|-|-|-|-|-"}</definedName>
    <definedName name="_30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0.747945&amp;VAR:V=11.544094&amp;VAR:V0=12.759175&amp;VAR:V1=11.134616&amp;VAR:Y0=2005&amp;VAR:Y1=2006&amp;VAR:P=4641.163000&amp;VAR:DATE=20050930&amp;VAR:TH","RESH=-|-|-|-|-|-|-"}</definedName>
    <definedName name="_30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0.747945&amp;VAR:V=11.544094&amp;VAR:V0=12.759175&amp;VAR:V1=11.134616&amp;VAR:Y0=2005&amp;VAR:Y1=2006&amp;VAR:P=4641.163000&amp;VAR:DATE=20050930&amp;VAR:TH","RESH=-|-|-|-|-|-|-"}</definedName>
    <definedName name="_3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3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3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3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10.323996&amp;VAR:V0=10.326892&amp;VAR:V1=9.367700&amp;VAR:Y0=2009&amp;VAR:Y1=2010&amp;VAR:P=3722.310000&amp;VAR:DATE=20090101&amp;VAR:THRESH=-|-|-|-","|-|-|-"}</definedName>
    <definedName name="_31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11.510088&amp;VAR:V0=12.349803&amp;VAR:V1=11.093672&amp;VAR:Y0=2005&amp;VAR:Y1=2006&amp;VAR:P=4497.658000&amp;VAR:DATE=20050901&amp;VAR:TH","RESH=-|-|-|-|-|-|-"}</definedName>
    <definedName name="_31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11.510088&amp;VAR:V0=12.349803&amp;VAR:V1=11.093672&amp;VAR:Y0=2005&amp;VAR:Y1=2006&amp;VAR:P=4497.658000&amp;VAR:DATE=20050901&amp;VAR:TH","RESH=-|-|-|-|-|-|-"}</definedName>
    <definedName name="_31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11.510088&amp;VAR:V0=12.349803&amp;VAR:V1=11.093672&amp;VAR:Y0=2005&amp;VAR:Y1=2006&amp;VAR:P=4497.658000&amp;VAR:DATE=20050901&amp;VAR:TH","RESH=-|-|-|-|-|-|-"}</definedName>
    <definedName name="_31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11.510088&amp;VAR:V0=12.349803&amp;VAR:V1=11.093672&amp;VAR:Y0=2005&amp;VAR:Y1=2006&amp;VAR:P=4497.658000&amp;VAR:DATE=20050901&amp;VAR:TH","RESH=-|-|-|-|-|-|-"}</definedName>
    <definedName name="_31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11.413734&amp;VAR:V0=12.106790&amp;VAR:V1=10.919159&amp;VAR:Y0=2005&amp;VAR:Y1=2006&amp;VAR:P=4377.987000&amp;VAR:DATE=20050801&amp;VAR:TH","RESH=-|-|-|-|-|-|-"}</definedName>
    <definedName name="_31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11.413734&amp;VAR:V0=12.106790&amp;VAR:V1=10.919159&amp;VAR:Y0=2005&amp;VAR:Y1=2006&amp;VAR:P=4377.987000&amp;VAR:DATE=20050801&amp;VAR:TH","RESH=-|-|-|-|-|-|-"}</definedName>
    <definedName name="_31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11.413734&amp;VAR:V0=12.106790&amp;VAR:V1=10.919159&amp;VAR:Y0=2005&amp;VAR:Y1=2006&amp;VAR:P=4377.987000&amp;VAR:DATE=20050801&amp;VAR:TH","RESH=-|-|-|-|-|-|-"}</definedName>
    <definedName name="_31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0.583562&amp;VAR:V=11.413734&amp;VAR:V0=12.106790&amp;VAR:V1=10.919159&amp;VAR:Y0=2005&amp;VAR:Y1=2006&amp;VAR:P=4377.987000&amp;VAR:DATE=20050801&amp;VAR:TH","RESH=-|-|-|-|-|-|-"}</definedName>
    <definedName name="_31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11.533925&amp;VAR:V0=12.082830&amp;VAR:V1=10.982003&amp;VAR:Y0=2005&amp;VAR:Y1=2006&amp;VAR:P=4272.592000&amp;VAR:DATE=20050701&amp;VAR:TH","RESH=-|-|-|-|-|-|-"}</definedName>
    <definedName name="_31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11.533925&amp;VAR:V0=12.082830&amp;VAR:V1=10.982003&amp;VAR:Y0=2005&amp;VAR:Y1=2006&amp;VAR:P=4272.592000&amp;VAR:DATE=20050701&amp;VAR:TH","RESH=-|-|-|-|-|-|-"}</definedName>
    <definedName name="_31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11.533925&amp;VAR:V0=12.082830&amp;VAR:V1=10.982003&amp;VAR:Y0=2005&amp;VAR:Y1=2006&amp;VAR:P=4272.592000&amp;VAR:DATE=20050701&amp;VAR:TH","RESH=-|-|-|-|-|-|-"}</definedName>
    <definedName name="_31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11.533925&amp;VAR:V0=12.082830&amp;VAR:V1=10.982003&amp;VAR:Y0=2005&amp;VAR:Y1=2006&amp;VAR:P=4272.592000&amp;VAR:DATE=20050701&amp;VAR:TH","RESH=-|-|-|-|-|-|-"}</definedName>
    <definedName name="_31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11.181479&amp;VAR:V0=11.580053&amp;VAR:V1=10.622952&amp;VAR:Y0=2005&amp;VAR:Y1=2006&amp;VAR:P=4147.824000&amp;VAR:DATE=20050601&amp;VAR:TH","RESH=-|-|-|-|-|-|-"}</definedName>
    <definedName name="_31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11.181479&amp;VAR:V0=11.580053&amp;VAR:V1=10.622952&amp;VAR:Y0=2005&amp;VAR:Y1=2006&amp;VAR:P=4147.824000&amp;VAR:DATE=20050601&amp;VAR:TH","RESH=-|-|-|-|-|-|-"}</definedName>
    <definedName name="_31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11.181479&amp;VAR:V0=11.580053&amp;VAR:V1=10.622952&amp;VAR:Y0=2005&amp;VAR:Y1=2006&amp;VAR:P=4147.824000&amp;VAR:DATE=20050601&amp;VAR:TH","RESH=-|-|-|-|-|-|-"}</definedName>
    <definedName name="_31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11.181479&amp;VAR:V0=11.580053&amp;VAR:V1=10.622952&amp;VAR:Y0=2005&amp;VAR:Y1=2006&amp;VAR:P=4147.824000&amp;VAR:DATE=20050601&amp;VAR:TH","RESH=-|-|-|-|-|-|-"}</definedName>
    <definedName name="_31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0.326027&amp;VAR:V=11.282843&amp;VAR:V0=11.601854&amp;VAR:V1=10.623375&amp;VAR:Y0=2005&amp;VAR:Y1=2006&amp;VAR:P=3983.169000&amp;VAR:DATE=20050429&amp;VAR:TH","RESH=-|-|-|-|-|-|-"}</definedName>
    <definedName name="_31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0.326027&amp;VAR:V=11.282843&amp;VAR:V0=11.601854&amp;VAR:V1=10.623375&amp;VAR:Y0=2005&amp;VAR:Y1=2006&amp;VAR:P=3983.169000&amp;VAR:DATE=20050429&amp;VAR:TH","RESH=-|-|-|-|-|-|-"}</definedName>
    <definedName name="_31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0.326027&amp;VAR:V=11.282843&amp;VAR:V0=11.601854&amp;VAR:V1=10.623375&amp;VAR:Y0=2005&amp;VAR:Y1=2006&amp;VAR:P=3983.169000&amp;VAR:DATE=20050429&amp;VAR:TH","RESH=-|-|-|-|-|-|-"}</definedName>
    <definedName name="_31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0.326027&amp;VAR:V=11.282843&amp;VAR:V0=11.601854&amp;VAR:V1=10.623375&amp;VAR:Y0=2005&amp;VAR:Y1=2006&amp;VAR:P=3983.169000&amp;VAR:DATE=20050429&amp;VAR:TH","RESH=-|-|-|-|-|-|-"}</definedName>
    <definedName name="_31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11.741610&amp;VAR:V0=12.010177&amp;VAR:V1=10.932955&amp;VAR:Y0=2005&amp;VAR:Y1=2006&amp;VAR:P=4138.290000&amp;VAR:DATE=20050401&amp;VAR:TH","RESH=-|-|-|-|-|-|-"}</definedName>
    <definedName name="_31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11.741610&amp;VAR:V0=12.010177&amp;VAR:V1=10.932955&amp;VAR:Y0=2005&amp;VAR:Y1=2006&amp;VAR:P=4138.290000&amp;VAR:DATE=20050401&amp;VAR:TH","RESH=-|-|-|-|-|-|-"}</definedName>
    <definedName name="_31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11.741610&amp;VAR:V0=12.010177&amp;VAR:V1=10.932955&amp;VAR:Y0=2005&amp;VAR:Y1=2006&amp;VAR:P=4138.290000&amp;VAR:DATE=20050401&amp;VAR:TH","RESH=-|-|-|-|-|-|-"}</definedName>
    <definedName name="_31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11.741610&amp;VAR:V0=12.010177&amp;VAR:V1=10.932955&amp;VAR:Y0=2005&amp;VAR:Y1=2006&amp;VAR:P=4138.290000&amp;VAR:DATE=20050401&amp;VAR:TH","RESH=-|-|-|-|-|-|-"}</definedName>
    <definedName name="_31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11.937571&amp;VAR:V0=12.085358&amp;VAR:V1=11.186323&amp;VAR:Y0=2005&amp;VAR:Y1=2006&amp;VAR:P=4184.911000&amp;VAR:DATE=20050301&amp;VAR:TH","RESH=-|-|-|-|-|-|-"}</definedName>
    <definedName name="_31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11.937571&amp;VAR:V0=12.085358&amp;VAR:V1=11.186323&amp;VAR:Y0=2005&amp;VAR:Y1=2006&amp;VAR:P=4184.911000&amp;VAR:DATE=20050301&amp;VAR:TH","RESH=-|-|-|-|-|-|-"}</definedName>
    <definedName name="_31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11.937571&amp;VAR:V0=12.085358&amp;VAR:V1=11.186323&amp;VAR:Y0=2005&amp;VAR:Y1=2006&amp;VAR:P=4184.911000&amp;VAR:DATE=20050301&amp;VAR:TH","RESH=-|-|-|-|-|-|-"}</definedName>
    <definedName name="_31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11.937571&amp;VAR:V0=12.085358&amp;VAR:V1=11.186323&amp;VAR:Y0=2005&amp;VAR:Y1=2006&amp;VAR:P=4184.911000&amp;VAR:DATE=20050301&amp;VAR:TH","RESH=-|-|-|-|-|-|-"}</definedName>
    <definedName name="_31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12.608226&amp;VAR:V0=12.694225&amp;VAR:V1=11.713298&amp;VAR:Y0=2005&amp;VAR:Y1=2006&amp;VAR:P=4127.665000&amp;VAR:DATE=20050201&amp;VAR:TH","RESH=-|-|-|-|-|-|-"}</definedName>
    <definedName name="_31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12.608226&amp;VAR:V0=12.694225&amp;VAR:V1=11.713298&amp;VAR:Y0=2005&amp;VAR:Y1=2006&amp;VAR:P=4127.665000&amp;VAR:DATE=20050201&amp;VAR:TH","RESH=-|-|-|-|-|-|-"}</definedName>
    <definedName name="_31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12.608226&amp;VAR:V0=12.694225&amp;VAR:V1=11.713298&amp;VAR:Y0=2005&amp;VAR:Y1=2006&amp;VAR:P=4127.665000&amp;VAR:DATE=20050201&amp;VAR:TH","RESH=-|-|-|-|-|-|-"}</definedName>
    <definedName name="_31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12.608226&amp;VAR:V0=12.694225&amp;VAR:V1=11.713298&amp;VAR:Y0=2005&amp;VAR:Y1=2006&amp;VAR:P=4127.665000&amp;VAR:DATE=20050201&amp;VAR:TH","RESH=-|-|-|-|-|-|-"}</definedName>
    <definedName name="_31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0.5|Enterprise Value Available|Enterprise Value|916083.562841973035|1982532.854813817888|916083.562841973035|FmaThresholdMcapNA"}</definedName>
    <definedName name="_31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0.5|Enterprise Value Available|Enterprise Value|916083.562841973035|1982532.854813817888|916083.562841973035|FmaThresholdMcapNA"}</definedName>
    <definedName name="_31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0.5|Enterprise Value Available|Enterprise Value|916083.562841973035|1982532.854813817888|916083.562841973035|FmaThresholdMcapNA"}</definedName>
    <definedName name="_31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0.5|Enterprise Value Available|Enterprise Value|916083.562841973035|1982532.854813817888|916083.562841973035|FmaThresholdMcapNA"}</definedName>
    <definedName name="_31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0.5|Enterprise Value Available|Enterprise Value|1006876.64560410101|2024696.402447923087|1006876.64560410101|FmaThresholdMcapNA"}</definedName>
    <definedName name="_31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0.5|Enterprise Value Available|Enterprise Value|1006876.64560410101|2024696.402447923087|1006876.64560410101|FmaThresholdMcapNA"}</definedName>
    <definedName name="_31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0.5|Enterprise Value Available|Enterprise Value|1006876.64560410101|2024696.402447923087|1006876.64560410101|FmaThresholdMcapNA"}</definedName>
    <definedName name="_31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0.5|Enterprise Value Available|Enterprise Value|1006876.64560410101|2024696.402447923087|1006876.64560410101|FmaThresholdMcapNA"}</definedName>
    <definedName name="_3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3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3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3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0.918033&amp;VAR:V=9.337404&amp;VAR:V0=9.772785&amp;VAR:V1=9.300409&amp;VAR:Y0=2008&amp;VAR:Y1=2009&amp;VAR:P=3681.187000&amp;VAR:DATE=20081201&amp;VAR:THRESH=-|-|-|-|-","|-|-"}</definedName>
    <definedName name="_32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0.531507&amp;VAR:V=7.077452&amp;VAR:V0=7.523548&amp;VAR:V1=6.684243&amp;VAR:Y0=2011&amp;VAR:Y1=2012&amp;VAR:P=4514.768074&amp;VAR:DATE=20110713&amp;VAR:THRES","H=-|-|-|-|-|-|-"}</definedName>
    <definedName name="_32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0.531507&amp;VAR:V=7.077452&amp;VAR:V0=7.523548&amp;VAR:V1=6.684243&amp;VAR:Y0=2011&amp;VAR:Y1=2012&amp;VAR:P=4514.768074&amp;VAR:DATE=20110713&amp;VAR:THRES","H=-|-|-|-|-|-|-"}</definedName>
    <definedName name="_32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0.531507&amp;VAR:V=7.077452&amp;VAR:V0=7.523548&amp;VAR:V1=6.684243&amp;VAR:Y0=2011&amp;VAR:Y1=2012&amp;VAR:P=4514.768074&amp;VAR:DATE=20110713&amp;VAR:THRES","H=-|-|-|-|-|-|-"}</definedName>
    <definedName name="_32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0.531507&amp;VAR:V=7.077452&amp;VAR:V0=7.523548&amp;VAR:V1=6.684243&amp;VAR:Y0=2011&amp;VAR:Y1=2012&amp;VAR:P=4514.768074&amp;VAR:DATE=20110713&amp;VAR:THRES","H=-|-|-|-|-|-|-"}</definedName>
    <definedName name="_32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7.358548&amp;VAR:V0=7.474073&amp;VAR:V1=6.771292&amp;VAR:Y0=2011&amp;VAR:Y1=2012&amp;VAR:P=4826.404254&amp;VAR:DATE=20110301&amp;VAR:THRES","H=-|-|-|-|-|-|-"}</definedName>
    <definedName name="_32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7.358548&amp;VAR:V0=7.474073&amp;VAR:V1=6.771292&amp;VAR:Y0=2011&amp;VAR:Y1=2012&amp;VAR:P=4826.404254&amp;VAR:DATE=20110301&amp;VAR:THRES","H=-|-|-|-|-|-|-"}</definedName>
    <definedName name="_32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7.358548&amp;VAR:V0=7.474073&amp;VAR:V1=6.771292&amp;VAR:Y0=2011&amp;VAR:Y1=2012&amp;VAR:P=4826.404254&amp;VAR:DATE=20110301&amp;VAR:THRES","H=-|-|-|-|-|-|-"}</definedName>
    <definedName name="_32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7.358548&amp;VAR:V0=7.474073&amp;VAR:V1=6.771292&amp;VAR:Y0=2011&amp;VAR:Y1=2012&amp;VAR:P=4826.404254&amp;VAR:DATE=20110301&amp;VAR:THRES","H=-|-|-|-|-|-|-"}</definedName>
    <definedName name="_32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7.228509&amp;VAR:V0=7.283247&amp;VAR:V1=6.658888&amp;VAR:Y0=2011&amp;VAR:Y1=2012&amp;VAR:P=4752.108309&amp;VAR:DATE=20110201&amp;VAR:THRES","H=-|-|-|-|-|-|-"}</definedName>
    <definedName name="_32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7.228509&amp;VAR:V0=7.283247&amp;VAR:V1=6.658888&amp;VAR:Y0=2011&amp;VAR:Y1=2012&amp;VAR:P=4752.108309&amp;VAR:DATE=20110201&amp;VAR:THRES","H=-|-|-|-|-|-|-"}</definedName>
    <definedName name="_32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7.228509&amp;VAR:V0=7.283247&amp;VAR:V1=6.658888&amp;VAR:Y0=2011&amp;VAR:Y1=2012&amp;VAR:P=4752.108309&amp;VAR:DATE=20110201&amp;VAR:THRES","H=-|-|-|-|-|-|-"}</definedName>
    <definedName name="_32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0.087671&amp;VAR:V=7.228509&amp;VAR:V0=7.283247&amp;VAR:V1=6.658888&amp;VAR:Y0=2011&amp;VAR:Y1=2012&amp;VAR:P=4752.108309&amp;VAR:DATE=20110201&amp;VAR:THRES","H=-|-|-|-|-|-|-"}</definedName>
    <definedName name="_32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7.554473&amp;VAR:V0=9.121493&amp;VAR:V1=7.554473&amp;VAR:Y0=2010&amp;VAR:Y1=2011&amp;VAR:P=4745.240128&amp;VAR:DATE=20101231&amp;VAR:THRES","H=-|-|-|-|-|-|-"}</definedName>
    <definedName name="_32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7.554473&amp;VAR:V0=9.121493&amp;VAR:V1=7.554473&amp;VAR:Y0=2010&amp;VAR:Y1=2011&amp;VAR:P=4745.240128&amp;VAR:DATE=20101231&amp;VAR:THRES","H=-|-|-|-|-|-|-"}</definedName>
    <definedName name="_32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7.554473&amp;VAR:V0=9.121493&amp;VAR:V1=7.554473&amp;VAR:Y0=2010&amp;VAR:Y1=2011&amp;VAR:P=4745.240128&amp;VAR:DATE=20101231&amp;VAR:THRES","H=-|-|-|-|-|-|-"}</definedName>
    <definedName name="_32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1.000000&amp;VAR:V=7.554473&amp;VAR:V0=9.121493&amp;VAR:V1=7.554473&amp;VAR:Y0=2010&amp;VAR:Y1=2011&amp;VAR:P=4745.240128&amp;VAR:DATE=20101231&amp;VAR:THRES","H=-|-|-|-|-|-|-"}</definedName>
    <definedName name="_32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7.297610&amp;VAR:V0=8.604942&amp;VAR:V1=7.180535&amp;VAR:Y0=2010&amp;VAR:Y1=2011&amp;VAR:P=4586.621956&amp;VAR:DATE=20101201&amp;VAR:THRES","H=-|-|-|-|-|-|-"}</definedName>
    <definedName name="_32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7.297610&amp;VAR:V0=8.604942&amp;VAR:V1=7.180535&amp;VAR:Y0=2010&amp;VAR:Y1=2011&amp;VAR:P=4586.621956&amp;VAR:DATE=20101201&amp;VAR:THRES","H=-|-|-|-|-|-|-"}</definedName>
    <definedName name="_32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7.297610&amp;VAR:V0=8.604942&amp;VAR:V1=7.180535&amp;VAR:Y0=2010&amp;VAR:Y1=2011&amp;VAR:P=4586.621956&amp;VAR:DATE=20101201&amp;VAR:THRES","H=-|-|-|-|-|-|-"}</definedName>
    <definedName name="_32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0.917808&amp;VAR:V=7.297610&amp;VAR:V0=8.604942&amp;VAR:V1=7.180535&amp;VAR:Y0=2010&amp;VAR:Y1=2011&amp;VAR:P=4586.621956&amp;VAR:DATE=20101201&amp;VAR:THRES","H=-|-|-|-|-|-|-"}</definedName>
    <definedName name="_32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7.504396&amp;VAR:V0=8.692616&amp;VAR:V1=7.270647&amp;VAR:Y0=2010&amp;VAR:Y1=2011&amp;VAR:P=4698.481316&amp;VAR:DATE=20101101&amp;VAR:THRES","H=-|-|-|-|-|-|-"}</definedName>
    <definedName name="_32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7.504396&amp;VAR:V0=8.692616&amp;VAR:V1=7.270647&amp;VAR:Y0=2010&amp;VAR:Y1=2011&amp;VAR:P=4698.481316&amp;VAR:DATE=20101101&amp;VAR:THRES","H=-|-|-|-|-|-|-"}</definedName>
    <definedName name="_32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7.504396&amp;VAR:V0=8.692616&amp;VAR:V1=7.270647&amp;VAR:Y0=2010&amp;VAR:Y1=2011&amp;VAR:P=4698.481316&amp;VAR:DATE=20101101&amp;VAR:THRES","H=-|-|-|-|-|-|-"}</definedName>
    <definedName name="_32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0.835616&amp;VAR:V=7.504396&amp;VAR:V0=8.692616&amp;VAR:V1=7.270647&amp;VAR:Y0=2010&amp;VAR:Y1=2011&amp;VAR:P=4698.481316&amp;VAR:DATE=20101101&amp;VAR:THRES","H=-|-|-|-|-|-|-"}</definedName>
    <definedName name="_32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7.883426&amp;VAR:V0=8.957220&amp;VAR:V1=7.526801&amp;VAR:Y0=2010&amp;VAR:Y1=2011&amp;VAR:P=4579.244983&amp;VAR:DATE=20101001&amp;VAR:THRES","H=-|-|-|-|-|-|-"}</definedName>
    <definedName name="_32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7.883426&amp;VAR:V0=8.957220&amp;VAR:V1=7.526801&amp;VAR:Y0=2010&amp;VAR:Y1=2011&amp;VAR:P=4579.244983&amp;VAR:DATE=20101001&amp;VAR:THRES","H=-|-|-|-|-|-|-"}</definedName>
    <definedName name="_32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7.883426&amp;VAR:V0=8.957220&amp;VAR:V1=7.526801&amp;VAR:Y0=2010&amp;VAR:Y1=2011&amp;VAR:P=4579.244983&amp;VAR:DATE=20101001&amp;VAR:THRES","H=-|-|-|-|-|-|-"}</definedName>
    <definedName name="_32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7.883426&amp;VAR:V0=8.957220&amp;VAR:V1=7.526801&amp;VAR:Y0=2010&amp;VAR:Y1=2011&amp;VAR:P=4579.244983&amp;VAR:DATE=20101001&amp;VAR:THRES","H=-|-|-|-|-|-|-"}</definedName>
    <definedName name="_32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7.542873&amp;VAR:V0=8.505637&amp;VAR:V1=7.065437&amp;VAR:Y0=2010&amp;VAR:Y1=2011&amp;VAR:P=4495.709806&amp;VAR:DATE=20100901&amp;VAR:THRES","H=-|-|-|-|-|-|-"}</definedName>
    <definedName name="_32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7.542873&amp;VAR:V0=8.505637&amp;VAR:V1=7.065437&amp;VAR:Y0=2010&amp;VAR:Y1=2011&amp;VAR:P=4495.709806&amp;VAR:DATE=20100901&amp;VAR:THRES","H=-|-|-|-|-|-|-"}</definedName>
    <definedName name="_32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7.542873&amp;VAR:V0=8.505637&amp;VAR:V1=7.065437&amp;VAR:Y0=2010&amp;VAR:Y1=2011&amp;VAR:P=4495.709806&amp;VAR:DATE=20100901&amp;VAR:THRES","H=-|-|-|-|-|-|-"}</definedName>
    <definedName name="_32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7.542873&amp;VAR:V0=8.505637&amp;VAR:V1=7.065437&amp;VAR:Y0=2010&amp;VAR:Y1=2011&amp;VAR:P=4495.709806&amp;VAR:DATE=20100901&amp;VAR:THRES","H=-|-|-|-|-|-|-"}</definedName>
    <definedName name="_32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0.578082&amp;VAR:V=7.562929&amp;VAR:V0=8.399875&amp;VAR:V1=6.952078&amp;VAR:Y0=2010&amp;VAR:Y1=2011&amp;VAR:P=4493.479545&amp;VAR:DATE=20100730&amp;VAR:THRES","H=-|-|-|-|-|-|-"}</definedName>
    <definedName name="_32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0.578082&amp;VAR:V=7.562929&amp;VAR:V0=8.399875&amp;VAR:V1=6.952078&amp;VAR:Y0=2010&amp;VAR:Y1=2011&amp;VAR:P=4493.479545&amp;VAR:DATE=20100730&amp;VAR:THRES","H=-|-|-|-|-|-|-"}</definedName>
    <definedName name="_32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0.578082&amp;VAR:V=7.562929&amp;VAR:V0=8.399875&amp;VAR:V1=6.952078&amp;VAR:Y0=2010&amp;VAR:Y1=2011&amp;VAR:P=4493.479545&amp;VAR:DATE=20100730&amp;VAR:THRES","H=-|-|-|-|-|-|-"}</definedName>
    <definedName name="_32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0.578082&amp;VAR:V=7.562929&amp;VAR:V0=8.399875&amp;VAR:V1=6.952078&amp;VAR:Y0=2010&amp;VAR:Y1=2011&amp;VAR:P=4493.479545&amp;VAR:DATE=20100730&amp;VAR:THRES","H=-|-|-|-|-|-|-"}</definedName>
    <definedName name="_32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7.302191&amp;VAR:V0=7.982706&amp;VAR:V1=6.617937&amp;VAR:Y0=2010&amp;VAR:Y1=2011&amp;VAR:P=4237.462643&amp;VAR:DATE=20100701&amp;VAR:THRES","H=-|-|-|-|-|-|-"}</definedName>
    <definedName name="_32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7.302191&amp;VAR:V0=7.982706&amp;VAR:V1=6.617937&amp;VAR:Y0=2010&amp;VAR:Y1=2011&amp;VAR:P=4237.462643&amp;VAR:DATE=20100701&amp;VAR:THRES","H=-|-|-|-|-|-|-"}</definedName>
    <definedName name="_32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7.302191&amp;VAR:V0=7.982706&amp;VAR:V1=6.617937&amp;VAR:Y0=2010&amp;VAR:Y1=2011&amp;VAR:P=4237.462643&amp;VAR:DATE=20100701&amp;VAR:THRES","H=-|-|-|-|-|-|-"}</definedName>
    <definedName name="_32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7.302191&amp;VAR:V0=7.982706&amp;VAR:V1=6.617937&amp;VAR:Y0=2010&amp;VAR:Y1=2011&amp;VAR:P=4237.462643&amp;VAR:DATE=20100701&amp;VAR:THRES","H=-|-|-|-|-|-|-"}</definedName>
    <definedName name="_3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3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3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3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0.833333&amp;VAR:V=9.334863&amp;VAR:V0=10.058624&amp;VAR:V1=9.202432&amp;VAR:Y0=2008&amp;VAR:Y1=2009&amp;VAR:P=4017.960000&amp;VAR:DATE=20081031&amp;VAR:THRESH=-|-|-|-|","-|-|-"}</definedName>
    <definedName name="_33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7.611483&amp;VAR:V0=8.186921&amp;VAR:V1=6.805113&amp;VAR:Y0=2010&amp;VAR:Y1=2011&amp;VAR:P=4413.115871&amp;VAR:DATE=20100601&amp;VAR:THRES","H=-|-|-|-|-|-|-"}</definedName>
    <definedName name="_33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7.611483&amp;VAR:V0=8.186921&amp;VAR:V1=6.805113&amp;VAR:Y0=2010&amp;VAR:Y1=2011&amp;VAR:P=4413.115871&amp;VAR:DATE=20100601&amp;VAR:THRES","H=-|-|-|-|-|-|-"}</definedName>
    <definedName name="_33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7.611483&amp;VAR:V0=8.186921&amp;VAR:V1=6.805113&amp;VAR:Y0=2010&amp;VAR:Y1=2011&amp;VAR:P=4413.115871&amp;VAR:DATE=20100601&amp;VAR:THRES","H=-|-|-|-|-|-|-"}</definedName>
    <definedName name="_33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7.611483&amp;VAR:V0=8.186921&amp;VAR:V1=6.805113&amp;VAR:Y0=2010&amp;VAR:Y1=2011&amp;VAR:P=4413.115871&amp;VAR:DATE=20100601&amp;VAR:THRES","H=-|-|-|-|-|-|-"}</definedName>
    <definedName name="_33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0.328767&amp;VAR:V=8.378795&amp;VAR:V0=8.869992&amp;VAR:V1=7.375932&amp;VAR:Y0=2010&amp;VAR:Y1=2011&amp;VAR:P=4807.368305&amp;VAR:DATE=20100430&amp;VAR:THRES","H=-|-|-|-|-|-|-"}</definedName>
    <definedName name="_33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0.328767&amp;VAR:V=8.378795&amp;VAR:V0=8.869992&amp;VAR:V1=7.375932&amp;VAR:Y0=2010&amp;VAR:Y1=2011&amp;VAR:P=4807.368305&amp;VAR:DATE=20100430&amp;VAR:THRES","H=-|-|-|-|-|-|-"}</definedName>
    <definedName name="_33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0.328767&amp;VAR:V=8.378795&amp;VAR:V0=8.869992&amp;VAR:V1=7.375932&amp;VAR:Y0=2010&amp;VAR:Y1=2011&amp;VAR:P=4807.368305&amp;VAR:DATE=20100430&amp;VAR:THRES","H=-|-|-|-|-|-|-"}</definedName>
    <definedName name="_33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0.328767&amp;VAR:V=8.378795&amp;VAR:V0=8.869992&amp;VAR:V1=7.375932&amp;VAR:Y0=2010&amp;VAR:Y1=2011&amp;VAR:P=4807.368305&amp;VAR:DATE=20100430&amp;VAR:THRES","H=-|-|-|-|-|-|-"}</definedName>
    <definedName name="_33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8.968085&amp;VAR:V0=9.304331&amp;VAR:V1=7.955651&amp;VAR:Y0=2010&amp;VAR:Y1=2011&amp;VAR:P=4907.736098&amp;VAR:DATE=20100401&amp;VAR:THRES","H=-|-|-|-|-|-|-"}</definedName>
    <definedName name="_33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8.968085&amp;VAR:V0=9.304331&amp;VAR:V1=7.955651&amp;VAR:Y0=2010&amp;VAR:Y1=2011&amp;VAR:P=4907.736098&amp;VAR:DATE=20100401&amp;VAR:THRES","H=-|-|-|-|-|-|-"}</definedName>
    <definedName name="_33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8.968085&amp;VAR:V0=9.304331&amp;VAR:V1=7.955651&amp;VAR:Y0=2010&amp;VAR:Y1=2011&amp;VAR:P=4907.736098&amp;VAR:DATE=20100401&amp;VAR:THRES","H=-|-|-|-|-|-|-"}</definedName>
    <definedName name="_33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8.968085&amp;VAR:V0=9.304331&amp;VAR:V1=7.955651&amp;VAR:Y0=2010&amp;VAR:Y1=2011&amp;VAR:P=4907.736098&amp;VAR:DATE=20100401&amp;VAR:THRES","H=-|-|-|-|-|-|-"}</definedName>
    <definedName name="_33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9.293862&amp;VAR:V0=9.546619&amp;VAR:V1=8.009016&amp;VAR:Y0=2010&amp;VAR:Y1=2011&amp;VAR:P=4686.531578&amp;VAR:DATE=20100301&amp;VAR:THRES","H=-|-|-|-|-|-|-"}</definedName>
    <definedName name="_33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9.293862&amp;VAR:V0=9.546619&amp;VAR:V1=8.009016&amp;VAR:Y0=2010&amp;VAR:Y1=2011&amp;VAR:P=4686.531578&amp;VAR:DATE=20100301&amp;VAR:THRES","H=-|-|-|-|-|-|-"}</definedName>
    <definedName name="_33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9.293862&amp;VAR:V0=9.546619&amp;VAR:V1=8.009016&amp;VAR:Y0=2010&amp;VAR:Y1=2011&amp;VAR:P=4686.531578&amp;VAR:DATE=20100301&amp;VAR:THRES","H=-|-|-|-|-|-|-"}</definedName>
    <definedName name="_33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0.164384&amp;VAR:V=9.293862&amp;VAR:V0=9.546619&amp;VAR:V1=8.009016&amp;VAR:Y0=2010&amp;VAR:Y1=2011&amp;VAR:P=4686.531578&amp;VAR:DATE=20100301&amp;VAR:THRES","H=-|-|-|-|-|-|-"}</definedName>
    <definedName name="_33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0.830137&amp;VAR:V=10.405274&amp;VAR:V0=11.799460&amp;VAR:V1=10.119995&amp;VAR:Y0=2009&amp;VAR:Y1=2010&amp;VAR:P=4643.231000&amp;VAR:DATE=20091030&amp;VAR:TH","RESH=-|-|-|-|-|-|-"}</definedName>
    <definedName name="_33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0.830137&amp;VAR:V=10.405274&amp;VAR:V0=11.799460&amp;VAR:V1=10.119995&amp;VAR:Y0=2009&amp;VAR:Y1=2010&amp;VAR:P=4643.231000&amp;VAR:DATE=20091030&amp;VAR:TH","RESH=-|-|-|-|-|-|-"}</definedName>
    <definedName name="_33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0.830137&amp;VAR:V=10.405274&amp;VAR:V0=11.799460&amp;VAR:V1=10.119995&amp;VAR:Y0=2009&amp;VAR:Y1=2010&amp;VAR:P=4643.231000&amp;VAR:DATE=20091030&amp;VAR:TH","RESH=-|-|-|-|-|-|-"}</definedName>
    <definedName name="_33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0.830137&amp;VAR:V=10.405274&amp;VAR:V0=11.799460&amp;VAR:V1=10.119995&amp;VAR:Y0=2009&amp;VAR:Y1=2010&amp;VAR:P=4643.231000&amp;VAR:DATE=20091030&amp;VAR:TH","RESH=-|-|-|-|-|-|-"}</definedName>
    <definedName name="_33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10.696264&amp;VAR:V0=11.793625&amp;VAR:V1=10.331812&amp;VAR:Y0=2009&amp;VAR:Y1=2010&amp;VAR:P=4701.133000&amp;VAR:DATE=20091001&amp;VAR:TH","RESH=-|-|-|-|-|-|-"}</definedName>
    <definedName name="_33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10.696264&amp;VAR:V0=11.793625&amp;VAR:V1=10.331812&amp;VAR:Y0=2009&amp;VAR:Y1=2010&amp;VAR:P=4701.133000&amp;VAR:DATE=20091001&amp;VAR:TH","RESH=-|-|-|-|-|-|-"}</definedName>
    <definedName name="_33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10.696264&amp;VAR:V0=11.793625&amp;VAR:V1=10.331812&amp;VAR:Y0=2009&amp;VAR:Y1=2010&amp;VAR:P=4701.133000&amp;VAR:DATE=20091001&amp;VAR:TH","RESH=-|-|-|-|-|-|-"}</definedName>
    <definedName name="_33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0.750685&amp;VAR:V=10.696264&amp;VAR:V0=11.793625&amp;VAR:V1=10.331812&amp;VAR:Y0=2009&amp;VAR:Y1=2010&amp;VAR:P=4701.133000&amp;VAR:DATE=20091001&amp;VAR:TH","RESH=-|-|-|-|-|-|-"}</definedName>
    <definedName name="_33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10.406945&amp;VAR:V0=11.312972&amp;VAR:V1=9.957646&amp;VAR:Y0=2009&amp;VAR:Y1=2010&amp;VAR:P=4514.606000&amp;VAR:DATE=20090901&amp;VAR:THR","ESH=-|-|-|-|-|-|-"}</definedName>
    <definedName name="_33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10.406945&amp;VAR:V0=11.312972&amp;VAR:V1=9.957646&amp;VAR:Y0=2009&amp;VAR:Y1=2010&amp;VAR:P=4514.606000&amp;VAR:DATE=20090901&amp;VAR:THR","ESH=-|-|-|-|-|-|-"}</definedName>
    <definedName name="_33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10.406945&amp;VAR:V0=11.312972&amp;VAR:V1=9.957646&amp;VAR:Y0=2009&amp;VAR:Y1=2010&amp;VAR:P=4514.606000&amp;VAR:DATE=20090901&amp;VAR:THR","ESH=-|-|-|-|-|-|-"}</definedName>
    <definedName name="_33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0.668493&amp;VAR:V=10.406945&amp;VAR:V0=11.312972&amp;VAR:V1=9.957646&amp;VAR:Y0=2009&amp;VAR:Y1=2010&amp;VAR:P=4514.606000&amp;VAR:DATE=20090901&amp;VAR:THR","ESH=-|-|-|-|-|-|-"}</definedName>
    <definedName name="_33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0.580822&amp;VAR:V=10.864121&amp;VAR:V0=11.508563&amp;VAR:V1=10.399029&amp;VAR:Y0=2009&amp;VAR:Y1=2010&amp;VAR:P=4243.979000&amp;VAR:DATE=20090731&amp;VAR:TH","RESH=-|-|-|-|-|-|-"}</definedName>
    <definedName name="_33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0.580822&amp;VAR:V=10.864121&amp;VAR:V0=11.508563&amp;VAR:V1=10.399029&amp;VAR:Y0=2009&amp;VAR:Y1=2010&amp;VAR:P=4243.979000&amp;VAR:DATE=20090731&amp;VAR:TH","RESH=-|-|-|-|-|-|-"}</definedName>
    <definedName name="_33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0.580822&amp;VAR:V=10.864121&amp;VAR:V0=11.508563&amp;VAR:V1=10.399029&amp;VAR:Y0=2009&amp;VAR:Y1=2010&amp;VAR:P=4243.979000&amp;VAR:DATE=20090731&amp;VAR:TH","RESH=-|-|-|-|-|-|-"}</definedName>
    <definedName name="_33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0.580822&amp;VAR:V=10.864121&amp;VAR:V0=11.508563&amp;VAR:V1=10.399029&amp;VAR:Y0=2009&amp;VAR:Y1=2010&amp;VAR:P=4243.979000&amp;VAR:DATE=20090731&amp;VAR:TH","RESH=-|-|-|-|-|-|-"}</definedName>
    <definedName name="_33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9.967737&amp;VAR:V0=10.420286&amp;VAR:V1=9.512701&amp;VAR:Y0=2009&amp;VAR:Y1=2010&amp;VAR:P=3874.021000&amp;VAR:DATE=20090701&amp;VAR:THRE","SH=-|-|-|-|-|-|-"}</definedName>
    <definedName name="_33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9.967737&amp;VAR:V0=10.420286&amp;VAR:V1=9.512701&amp;VAR:Y0=2009&amp;VAR:Y1=2010&amp;VAR:P=3874.021000&amp;VAR:DATE=20090701&amp;VAR:THRE","SH=-|-|-|-|-|-|-"}</definedName>
    <definedName name="_33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9.967737&amp;VAR:V0=10.420286&amp;VAR:V1=9.512701&amp;VAR:Y0=2009&amp;VAR:Y1=2010&amp;VAR:P=3874.021000&amp;VAR:DATE=20090701&amp;VAR:THRE","SH=-|-|-|-|-|-|-"}</definedName>
    <definedName name="_33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0.498630&amp;VAR:V=9.967737&amp;VAR:V0=10.420286&amp;VAR:V1=9.512701&amp;VAR:Y0=2009&amp;VAR:Y1=2010&amp;VAR:P=3874.021000&amp;VAR:DATE=20090701&amp;VAR:THRE","SH=-|-|-|-|-|-|-"}</definedName>
    <definedName name="_33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10.088676&amp;VAR:V0=10.485060&amp;VAR:V1=9.533218&amp;VAR:Y0=2009&amp;VAR:Y1=2010&amp;VAR:P=3894.425000&amp;VAR:DATE=20090601&amp;VAR:THR","ESH=-|-|-|-|-|-|-"}</definedName>
    <definedName name="_33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10.088676&amp;VAR:V0=10.485060&amp;VAR:V1=9.533218&amp;VAR:Y0=2009&amp;VAR:Y1=2010&amp;VAR:P=3894.425000&amp;VAR:DATE=20090601&amp;VAR:THR","ESH=-|-|-|-|-|-|-"}</definedName>
    <definedName name="_33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10.088676&amp;VAR:V0=10.485060&amp;VAR:V1=9.533218&amp;VAR:Y0=2009&amp;VAR:Y1=2010&amp;VAR:P=3894.425000&amp;VAR:DATE=20090601&amp;VAR:THR","ESH=-|-|-|-|-|-|-"}</definedName>
    <definedName name="_33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0.416438&amp;VAR:V=10.088676&amp;VAR:V0=10.485060&amp;VAR:V1=9.533218&amp;VAR:Y0=2009&amp;VAR:Y1=2010&amp;VAR:P=3894.425000&amp;VAR:DATE=20090601&amp;VAR:THR","ESH=-|-|-|-|-|-|-"}</definedName>
    <definedName name="_3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3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3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3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0.751366&amp;VAR:V=10.720014&amp;VAR:V0=12.027503&amp;VAR:V1=10.347778&amp;VAR:Y0=2008&amp;VAR:Y1=2009&amp;VAR:P=4794.600000&amp;VAR:DATE=20081001&amp;VAR:THRESH=-|-|-|","-|-|-|-"}</definedName>
    <definedName name="_34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9.354623&amp;VAR:V0=9.586492&amp;VAR:V1=8.887053&amp;VAR:Y0=2009&amp;VAR:Y1=2010&amp;VAR:P=3769.609000&amp;VAR:DATE=20090501&amp;VAR:THRES","H=-|-|-|-|-|-|-"}</definedName>
    <definedName name="_34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9.354623&amp;VAR:V0=9.586492&amp;VAR:V1=8.887053&amp;VAR:Y0=2009&amp;VAR:Y1=2010&amp;VAR:P=3769.609000&amp;VAR:DATE=20090501&amp;VAR:THRES","H=-|-|-|-|-|-|-"}</definedName>
    <definedName name="_34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9.354623&amp;VAR:V0=9.586492&amp;VAR:V1=8.887053&amp;VAR:Y0=2009&amp;VAR:Y1=2010&amp;VAR:P=3769.609000&amp;VAR:DATE=20090501&amp;VAR:THRES","H=-|-|-|-|-|-|-"}</definedName>
    <definedName name="_34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0.331507&amp;VAR:V=9.354623&amp;VAR:V0=9.586492&amp;VAR:V1=8.887053&amp;VAR:Y0=2009&amp;VAR:Y1=2010&amp;VAR:P=3769.609000&amp;VAR:DATE=20090501&amp;VAR:THRES","H=-|-|-|-|-|-|-"}</definedName>
    <definedName name="_34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8.598514&amp;VAR:V0=8.758033&amp;VAR:V1=8.118202&amp;VAR:Y0=2009&amp;VAR:Y1=2010&amp;VAR:P=3579.733000&amp;VAR:DATE=20090401&amp;VAR:THRES","H=-|-|-|-|-|-|-"}</definedName>
    <definedName name="_34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8.598514&amp;VAR:V0=8.758033&amp;VAR:V1=8.118202&amp;VAR:Y0=2009&amp;VAR:Y1=2010&amp;VAR:P=3579.733000&amp;VAR:DATE=20090401&amp;VAR:THRES","H=-|-|-|-|-|-|-"}</definedName>
    <definedName name="_34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8.598514&amp;VAR:V0=8.758033&amp;VAR:V1=8.118202&amp;VAR:Y0=2009&amp;VAR:Y1=2010&amp;VAR:P=3579.733000&amp;VAR:DATE=20090401&amp;VAR:THRES","H=-|-|-|-|-|-|-"}</definedName>
    <definedName name="_34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0.249315&amp;VAR:V=8.598514&amp;VAR:V0=8.758033&amp;VAR:V1=8.118202&amp;VAR:Y0=2009&amp;VAR:Y1=2010&amp;VAR:P=3579.733000&amp;VAR:DATE=20090401&amp;VAR:THRES","H=-|-|-|-|-|-|-"}</definedName>
    <definedName name="_34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0.158904&amp;VAR:V=8.244085&amp;VAR:V0=8.377536&amp;VAR:V1=7.537713&amp;VAR:Y0=2009&amp;VAR:Y1=2010&amp;VAR:P=3344.513000&amp;VAR:DATE=20090227&amp;VAR:THRES","H=-|-|-|-|-|-|-"}</definedName>
    <definedName name="_34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0.158904&amp;VAR:V=8.244085&amp;VAR:V0=8.377536&amp;VAR:V1=7.537713&amp;VAR:Y0=2009&amp;VAR:Y1=2010&amp;VAR:P=3344.513000&amp;VAR:DATE=20090227&amp;VAR:THRES","H=-|-|-|-|-|-|-"}</definedName>
    <definedName name="_34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0.158904&amp;VAR:V=8.244085&amp;VAR:V0=8.377536&amp;VAR:V1=7.537713&amp;VAR:Y0=2009&amp;VAR:Y1=2010&amp;VAR:P=3344.513000&amp;VAR:DATE=20090227&amp;VAR:THRES","H=-|-|-|-|-|-|-"}</definedName>
    <definedName name="_34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0.158904&amp;VAR:V=8.244085&amp;VAR:V0=8.377536&amp;VAR:V1=7.537713&amp;VAR:Y0=2009&amp;VAR:Y1=2010&amp;VAR:P=3344.513000&amp;VAR:DATE=20090227&amp;VAR:THRES","H=-|-|-|-|-|-|-"}</definedName>
    <definedName name="_34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0.082192&amp;VAR:V=8.068430&amp;VAR:V0=8.128220&amp;VAR:V1=7.400778&amp;VAR:Y0=2009&amp;VAR:Y1=2010&amp;VAR:P=3540.712000&amp;VAR:DATE=20090130&amp;VAR:THRES","H=-|-|-|-|-|-|-"}</definedName>
    <definedName name="_34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0.082192&amp;VAR:V=8.068430&amp;VAR:V0=8.128220&amp;VAR:V1=7.400778&amp;VAR:Y0=2009&amp;VAR:Y1=2010&amp;VAR:P=3540.712000&amp;VAR:DATE=20090130&amp;VAR:THRES","H=-|-|-|-|-|-|-"}</definedName>
    <definedName name="_34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0.082192&amp;VAR:V=8.068430&amp;VAR:V0=8.128220&amp;VAR:V1=7.400778&amp;VAR:Y0=2009&amp;VAR:Y1=2010&amp;VAR:P=3540.712000&amp;VAR:DATE=20090130&amp;VAR:THRES","H=-|-|-|-|-|-|-"}</definedName>
    <definedName name="_34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0.082192&amp;VAR:V=8.068430&amp;VAR:V0=8.128220&amp;VAR:V1=7.400778&amp;VAR:Y0=2009&amp;VAR:Y1=2010&amp;VAR:P=3540.712000&amp;VAR:DATE=20090130&amp;VAR:THRES","H=-|-|-|-|-|-|-"}</definedName>
    <definedName name="_34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7.325094&amp;VAR:V0=7.326383&amp;VAR:V1=6.856055&amp;VAR:Y0=2009&amp;VAR:Y1=2010&amp;VAR:P=3722.310000&amp;VAR:DATE=20090101&amp;VAR:THRES","H=-|-|-|-|-|-|-"}</definedName>
    <definedName name="_34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7.325094&amp;VAR:V0=7.326383&amp;VAR:V1=6.856055&amp;VAR:Y0=2009&amp;VAR:Y1=2010&amp;VAR:P=3722.310000&amp;VAR:DATE=20090101&amp;VAR:THRES","H=-|-|-|-|-|-|-"}</definedName>
    <definedName name="_34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7.325094&amp;VAR:V0=7.326383&amp;VAR:V1=6.856055&amp;VAR:Y0=2009&amp;VAR:Y1=2010&amp;VAR:P=3722.310000&amp;VAR:DATE=20090101&amp;VAR:THRES","H=-|-|-|-|-|-|-"}</definedName>
    <definedName name="_34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0.002740&amp;VAR:V=7.325094&amp;VAR:V0=7.326383&amp;VAR:V1=6.856055&amp;VAR:Y0=2009&amp;VAR:Y1=2010&amp;VAR:P=3722.310000&amp;VAR:DATE=20090101&amp;VAR:THRES","H=-|-|-|-|-|-|-"}</definedName>
    <definedName name="_34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0.918033&amp;VAR:V=7.102337&amp;VAR:V0=7.407026&amp;VAR:V1=7.075133&amp;VAR:Y0=2008&amp;VAR:Y1=2009&amp;VAR:P=3681.187000&amp;VAR:DATE=20081201&amp;VAR:THRES","H=-|-|-|-|-|-|-"}</definedName>
    <definedName name="_34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0.918033&amp;VAR:V=7.102337&amp;VAR:V0=7.407026&amp;VAR:V1=7.075133&amp;VAR:Y0=2008&amp;VAR:Y1=2009&amp;VAR:P=3681.187000&amp;VAR:DATE=20081201&amp;VAR:THRES","H=-|-|-|-|-|-|-"}</definedName>
    <definedName name="_34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0.918033&amp;VAR:V=7.102337&amp;VAR:V0=7.407026&amp;VAR:V1=7.075133&amp;VAR:Y0=2008&amp;VAR:Y1=2009&amp;VAR:P=3681.187000&amp;VAR:DATE=20081201&amp;VAR:THRES","H=-|-|-|-|-|-|-"}</definedName>
    <definedName name="_34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0.918033&amp;VAR:V=7.102337&amp;VAR:V0=7.407026&amp;VAR:V1=7.075133&amp;VAR:Y0=2008&amp;VAR:Y1=2009&amp;VAR:P=3681.187000&amp;VAR:DATE=20081201&amp;VAR:THRES","H=-|-|-|-|-|-|-"}</definedName>
    <definedName name="_34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definedName>
    <definedName name="_34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definedName>
    <definedName name="_34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definedName>
    <definedName name="_34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0.833333&amp;VAR:V=6.423383&amp;VAR:V0=7.077729&amp;VAR:V1=6.292514&amp;VAR:Y0=2008&amp;VAR:Y1=2009&amp;VAR:P=4017.960000&amp;VAR:DATE=20081031&amp;VAR:THRES","H=-|-|-|-|-|-|-"}</definedName>
    <definedName name="_34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definedName>
    <definedName name="_34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definedName>
    <definedName name="_34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definedName>
    <definedName name="_34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EVAL_EBIT&amp;VAR:MEASURE=EVEBIT&amp;VAR:NULL=.HTML&amp;VAR:TM=NTMA&amp;VAR:PCT=0.751366&amp;VAR:V=7.084650&amp;VAR:V0=8.104082&amp;VAR:V1=6.747311&amp;VAR:Y0=2008&amp;VAR:Y1=2009&amp;VAR:P=4794.600000&amp;VAR:DATE=20081001&amp;VAR:THRES","H=-|-|-|-|-|-|-"}</definedName>
    <definedName name="_348__FDSAUDITLINK__" localSheetId="2" hidden="1">{"fdsup://directions/FAT Viewer?action=UPDATE&amp;creator=factset&amp;DYN_ARGS=TRUE&amp;DOC_NAME=FAT:FQL_AUDITING_CLIENT_TEMPLATE.FAT&amp;display_string=Audit&amp;VAR:KEY=DOJOLMRALS&amp;VAR:QUERY=SlVMSUFOKElDX0dST1dUSChQQ1QsRVBTKCksTUVBTixBTk5fUk9MTCwwLCszLDcvMTUvMjAxMSw3LzE1LzIwM","TEpLmRhdGVzKQ==&amp;WINDOW=FIRST_POPUP&amp;HEIGHT=450&amp;WIDTH=450&amp;START_MAXIMIZED=FALSE&amp;VAR:CALENDAR=FIVEDAY&amp;VAR:SYMBOL=624286&amp;VAR:INDEX=0"}</definedName>
    <definedName name="_348__FDSAUDITLINK__" localSheetId="3" hidden="1">{"fdsup://directions/FAT Viewer?action=UPDATE&amp;creator=factset&amp;DYN_ARGS=TRUE&amp;DOC_NAME=FAT:FQL_AUDITING_CLIENT_TEMPLATE.FAT&amp;display_string=Audit&amp;VAR:KEY=DOJOLMRALS&amp;VAR:QUERY=SlVMSUFOKElDX0dST1dUSChQQ1QsRVBTKCksTUVBTixBTk5fUk9MTCwwLCszLDcvMTUvMjAxMSw3LzE1LzIwM","TEpLmRhdGVzKQ==&amp;WINDOW=FIRST_POPUP&amp;HEIGHT=450&amp;WIDTH=450&amp;START_MAXIMIZED=FALSE&amp;VAR:CALENDAR=FIVEDAY&amp;VAR:SYMBOL=624286&amp;VAR:INDEX=0"}</definedName>
    <definedName name="_348__FDSAUDITLINK__" localSheetId="4" hidden="1">{"fdsup://directions/FAT Viewer?action=UPDATE&amp;creator=factset&amp;DYN_ARGS=TRUE&amp;DOC_NAME=FAT:FQL_AUDITING_CLIENT_TEMPLATE.FAT&amp;display_string=Audit&amp;VAR:KEY=DOJOLMRALS&amp;VAR:QUERY=SlVMSUFOKElDX0dST1dUSChQQ1QsRVBTKCksTUVBTixBTk5fUk9MTCwwLCszLDcvMTUvMjAxMSw3LzE1LzIwM","TEpLmRhdGVzKQ==&amp;WINDOW=FIRST_POPUP&amp;HEIGHT=450&amp;WIDTH=450&amp;START_MAXIMIZED=FALSE&amp;VAR:CALENDAR=FIVEDAY&amp;VAR:SYMBOL=624286&amp;VAR:INDEX=0"}</definedName>
    <definedName name="_348__FDSAUDITLINK__" hidden="1">{"fdsup://directions/FAT Viewer?action=UPDATE&amp;creator=factset&amp;DYN_ARGS=TRUE&amp;DOC_NAME=FAT:FQL_AUDITING_CLIENT_TEMPLATE.FAT&amp;display_string=Audit&amp;VAR:KEY=DOJOLMRALS&amp;VAR:QUERY=SlVMSUFOKElDX0dST1dUSChQQ1QsRVBTKCksTUVBTixBTk5fUk9MTCwwLCszLDcvMTUvMjAxMSw3LzE1LzIwM","TEpLmRhdGVzKQ==&amp;WINDOW=FIRST_POPUP&amp;HEIGHT=450&amp;WIDTH=450&amp;START_MAXIMIZED=FALSE&amp;VAR:CALENDAR=FIVEDAY&amp;VAR:SYMBOL=624286&amp;VAR:INDEX=0"}</definedName>
    <definedName name="_349__FDSAUDITLINK__" localSheetId="2" hidden="1">{"fdsup://directions/FAT%20Viewer?VAR:PED=2008&amp;VAR:AUDIT_MODE=SUMMARY&amp;VAR:PERIOD=CY&amp;VAR:AUDIT_ID=186748&amp;VAR:DATE=20081006&amp;action=UPDATE&amp;creator=factset&amp;DOC_NAME=FAT:FMA_audit_SUMMARY.fat&amp;DISPLAY_STRING=Display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Mean&amp;VAR:CHGPERIOD=NA&amp;VAR:FQLFORMULA=FMA_PE&amp;VAR:CURRENCY=NA&amp;VAR:P=4526.778000&amp;VAR:V=12.139234&amp;VAR:","null=.html"}</definedName>
    <definedName name="_349__FDSAUDITLINK__" localSheetId="3" hidden="1">{"fdsup://directions/FAT%20Viewer?VAR:PED=2008&amp;VAR:AUDIT_MODE=SUMMARY&amp;VAR:PERIOD=CY&amp;VAR:AUDIT_ID=186748&amp;VAR:DATE=20081006&amp;action=UPDATE&amp;creator=factset&amp;DOC_NAME=FAT:FMA_audit_SUMMARY.fat&amp;DISPLAY_STRING=Display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Mean&amp;VAR:CHGPERIOD=NA&amp;VAR:FQLFORMULA=FMA_PE&amp;VAR:CURRENCY=NA&amp;VAR:P=4526.778000&amp;VAR:V=12.139234&amp;VAR:","null=.html"}</definedName>
    <definedName name="_349__FDSAUDITLINK__" localSheetId="4" hidden="1">{"fdsup://directions/FAT%20Viewer?VAR:PED=2008&amp;VAR:AUDIT_MODE=SUMMARY&amp;VAR:PERIOD=CY&amp;VAR:AUDIT_ID=186748&amp;VAR:DATE=20081006&amp;action=UPDATE&amp;creator=factset&amp;DOC_NAME=FAT:FMA_audit_SUMMARY.fat&amp;DISPLAY_STRING=Display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Mean&amp;VAR:CHGPERIOD=NA&amp;VAR:FQLFORMULA=FMA_PE&amp;VAR:CURRENCY=NA&amp;VAR:P=4526.778000&amp;VAR:V=12.139234&amp;VAR:","null=.html"}</definedName>
    <definedName name="_349__FDSAUDITLINK__" hidden="1">{"fdsup://directions/FAT%20Viewer?VAR:PED=2008&amp;VAR:AUDIT_MODE=SUMMARY&amp;VAR:PERIOD=CY&amp;VAR:AUDIT_ID=186748&amp;VAR:DATE=20081006&amp;action=UPDATE&amp;creator=factset&amp;DOC_NAME=FAT:FMA_audit_SUMMARY.fat&amp;DISPLAY_STRING=Display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Mean&amp;VAR:CHGPERIOD=NA&amp;VAR:FQLFORMULA=FMA_PE&amp;VAR:CURRENCY=NA&amp;VAR:P=4526.778000&amp;VAR:V=12.139234&amp;VAR:","null=.html"}</definedName>
    <definedName name="_3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3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3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3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0.669399&amp;VAR:V=11.930839&amp;VAR:V0=13.240062&amp;VAR:V1=11.375311&amp;VAR:Y0=2008&amp;VAR:Y1=2009&amp;VAR:P=5118.308000&amp;VAR:DATE=20080901&amp;VAR:THRESH=-|-|-|","-|-|-|-"}</definedName>
    <definedName name="_350__FDSAUDITLINK__" localSheetId="2" hidden="1">{"fdsup://directions/FAT%20Viewer?VAR:PED=2008&amp;VAR:AUDIT_MODE=SUMMARY&amp;VAR:PERIOD=CY&amp;VAR:AUDIT_ID=186748&amp;VAR:DATE=20081003&amp;action=UPDATE&amp;creator=factset&amp;DOC_NAME=FAT:FMA_audit_SUMMARY.fat&amp;DISPLAY_STRING=Display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Mean&amp;VAR:CHGPERIOD=NA&amp;VAR:FQLFORMULA=FMA_PE&amp;VAR:CURRENCY=NA&amp;VAR:P=4681.991000&amp;VAR:V=12.872268&amp;VAR:","null=.html"}</definedName>
    <definedName name="_350__FDSAUDITLINK__" localSheetId="3" hidden="1">{"fdsup://directions/FAT%20Viewer?VAR:PED=2008&amp;VAR:AUDIT_MODE=SUMMARY&amp;VAR:PERIOD=CY&amp;VAR:AUDIT_ID=186748&amp;VAR:DATE=20081003&amp;action=UPDATE&amp;creator=factset&amp;DOC_NAME=FAT:FMA_audit_SUMMARY.fat&amp;DISPLAY_STRING=Display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Mean&amp;VAR:CHGPERIOD=NA&amp;VAR:FQLFORMULA=FMA_PE&amp;VAR:CURRENCY=NA&amp;VAR:P=4681.991000&amp;VAR:V=12.872268&amp;VAR:","null=.html"}</definedName>
    <definedName name="_350__FDSAUDITLINK__" localSheetId="4" hidden="1">{"fdsup://directions/FAT%20Viewer?VAR:PED=2008&amp;VAR:AUDIT_MODE=SUMMARY&amp;VAR:PERIOD=CY&amp;VAR:AUDIT_ID=186748&amp;VAR:DATE=20081003&amp;action=UPDATE&amp;creator=factset&amp;DOC_NAME=FAT:FMA_audit_SUMMARY.fat&amp;DISPLAY_STRING=Display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Mean&amp;VAR:CHGPERIOD=NA&amp;VAR:FQLFORMULA=FMA_PE&amp;VAR:CURRENCY=NA&amp;VAR:P=4681.991000&amp;VAR:V=12.872268&amp;VAR:","null=.html"}</definedName>
    <definedName name="_350__FDSAUDITLINK__" hidden="1">{"fdsup://directions/FAT%20Viewer?VAR:PED=2008&amp;VAR:AUDIT_MODE=SUMMARY&amp;VAR:PERIOD=CY&amp;VAR:AUDIT_ID=186748&amp;VAR:DATE=20081003&amp;action=UPDATE&amp;creator=factset&amp;DOC_NAME=FAT:FMA_audit_SUMMARY.fat&amp;DISPLAY_STRING=Display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Mean&amp;VAR:CHGPERIOD=NA&amp;VAR:FQLFORMULA=FMA_PE&amp;VAR:CURRENCY=NA&amp;VAR:P=4681.991000&amp;VAR:V=12.872268&amp;VAR:","null=.html"}</definedName>
    <definedName name="_351__FDSAUDITLINK__" localSheetId="2" hidden="1">{"fdsup://directions/FAT%20Viewer?VAR:PED=2008&amp;VAR:AUDIT_MODE=SUMMARY&amp;VAR:PERIOD=CY&amp;VAR:AUDIT_ID=186748&amp;VAR:DATE=20081002&amp;action=UPDATE&amp;creator=factset&amp;DOC_NAME=FAT:FMA_audit_SUMMARY.fat&amp;DISPLAY_STRING=Display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Mean&amp;VAR:CHGPERIOD=NA&amp;VAR:FQLFORMULA=FMA_PE&amp;VAR:CURRENCY=NA&amp;VAR:P=4748.324000&amp;VAR:V=13.080241&amp;VAR:","null=.html"}</definedName>
    <definedName name="_351__FDSAUDITLINK__" localSheetId="3" hidden="1">{"fdsup://directions/FAT%20Viewer?VAR:PED=2008&amp;VAR:AUDIT_MODE=SUMMARY&amp;VAR:PERIOD=CY&amp;VAR:AUDIT_ID=186748&amp;VAR:DATE=20081002&amp;action=UPDATE&amp;creator=factset&amp;DOC_NAME=FAT:FMA_audit_SUMMARY.fat&amp;DISPLAY_STRING=Display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Mean&amp;VAR:CHGPERIOD=NA&amp;VAR:FQLFORMULA=FMA_PE&amp;VAR:CURRENCY=NA&amp;VAR:P=4748.324000&amp;VAR:V=13.080241&amp;VAR:","null=.html"}</definedName>
    <definedName name="_351__FDSAUDITLINK__" localSheetId="4" hidden="1">{"fdsup://directions/FAT%20Viewer?VAR:PED=2008&amp;VAR:AUDIT_MODE=SUMMARY&amp;VAR:PERIOD=CY&amp;VAR:AUDIT_ID=186748&amp;VAR:DATE=20081002&amp;action=UPDATE&amp;creator=factset&amp;DOC_NAME=FAT:FMA_audit_SUMMARY.fat&amp;DISPLAY_STRING=Display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Mean&amp;VAR:CHGPERIOD=NA&amp;VAR:FQLFORMULA=FMA_PE&amp;VAR:CURRENCY=NA&amp;VAR:P=4748.324000&amp;VAR:V=13.080241&amp;VAR:","null=.html"}</definedName>
    <definedName name="_351__FDSAUDITLINK__" hidden="1">{"fdsup://directions/FAT%20Viewer?VAR:PED=2008&amp;VAR:AUDIT_MODE=SUMMARY&amp;VAR:PERIOD=CY&amp;VAR:AUDIT_ID=186748&amp;VAR:DATE=20081002&amp;action=UPDATE&amp;creator=factset&amp;DOC_NAME=FAT:FMA_audit_SUMMARY.fat&amp;DISPLAY_STRING=Display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Mean&amp;VAR:CHGPERIOD=NA&amp;VAR:FQLFORMULA=FMA_PE&amp;VAR:CURRENCY=NA&amp;VAR:P=4748.324000&amp;VAR:V=13.080241&amp;VAR:","null=.html"}</definedName>
    <definedName name="_352__FDSAUDITLINK__" localSheetId="2" hidden="1">{"fdsup://directions/FAT%20Viewer?VAR:PED=2008&amp;VAR:AUDIT_MODE=SUMMARY&amp;VAR:PERIOD=CY&amp;VAR:AUDIT_ID=186748&amp;VAR:DATE=20081001&amp;action=UPDATE&amp;creator=factset&amp;DOC_NAME=FAT:FMA_audit_SUMMARY.fat&amp;DISPLAY_STRING=Display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Mean&amp;VAR:CHGPERIOD=NA&amp;VAR:FQLFORMULA=FMA_PE&amp;VAR:CURRENCY=NA&amp;VAR:P=4781.371000&amp;VAR:V=13.156314&amp;VAR:","null=.html"}</definedName>
    <definedName name="_352__FDSAUDITLINK__" localSheetId="3" hidden="1">{"fdsup://directions/FAT%20Viewer?VAR:PED=2008&amp;VAR:AUDIT_MODE=SUMMARY&amp;VAR:PERIOD=CY&amp;VAR:AUDIT_ID=186748&amp;VAR:DATE=20081001&amp;action=UPDATE&amp;creator=factset&amp;DOC_NAME=FAT:FMA_audit_SUMMARY.fat&amp;DISPLAY_STRING=Display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Mean&amp;VAR:CHGPERIOD=NA&amp;VAR:FQLFORMULA=FMA_PE&amp;VAR:CURRENCY=NA&amp;VAR:P=4781.371000&amp;VAR:V=13.156314&amp;VAR:","null=.html"}</definedName>
    <definedName name="_352__FDSAUDITLINK__" localSheetId="4" hidden="1">{"fdsup://directions/FAT%20Viewer?VAR:PED=2008&amp;VAR:AUDIT_MODE=SUMMARY&amp;VAR:PERIOD=CY&amp;VAR:AUDIT_ID=186748&amp;VAR:DATE=20081001&amp;action=UPDATE&amp;creator=factset&amp;DOC_NAME=FAT:FMA_audit_SUMMARY.fat&amp;DISPLAY_STRING=Display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Mean&amp;VAR:CHGPERIOD=NA&amp;VAR:FQLFORMULA=FMA_PE&amp;VAR:CURRENCY=NA&amp;VAR:P=4781.371000&amp;VAR:V=13.156314&amp;VAR:","null=.html"}</definedName>
    <definedName name="_352__FDSAUDITLINK__" hidden="1">{"fdsup://directions/FAT%20Viewer?VAR:PED=2008&amp;VAR:AUDIT_MODE=SUMMARY&amp;VAR:PERIOD=CY&amp;VAR:AUDIT_ID=186748&amp;VAR:DATE=20081001&amp;action=UPDATE&amp;creator=factset&amp;DOC_NAME=FAT:FMA_audit_SUMMARY.fat&amp;DISPLAY_STRING=Display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Mean&amp;VAR:CHGPERIOD=NA&amp;VAR:FQLFORMULA=FMA_PE&amp;VAR:CURRENCY=NA&amp;VAR:P=4781.371000&amp;VAR:V=13.156314&amp;VAR:","null=.html"}</definedName>
    <definedName name="_353__FDSAUDITLINK__" localSheetId="2" hidden="1">{"fdsup://directions/FAT%20Viewer?VAR:PED=2008&amp;VAR:AUDIT_MODE=SUMMARY&amp;VAR:PERIOD=CY&amp;VAR:AUDIT_ID=186748&amp;VAR:DATE=20080930&amp;action=UPDATE&amp;creator=factset&amp;DOC_NAME=FAT:FMA_audit_SUMMARY.fat&amp;DISPLAY_STRING=Display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Mean&amp;VAR:CHGPERIOD=NA&amp;VAR:FQLFORMULA=FMA_PE&amp;VAR:CURRENCY=NA&amp;VAR:P=4590.793000&amp;VAR:V=12.661474&amp;VAR:","null=.html"}</definedName>
    <definedName name="_353__FDSAUDITLINK__" localSheetId="3" hidden="1">{"fdsup://directions/FAT%20Viewer?VAR:PED=2008&amp;VAR:AUDIT_MODE=SUMMARY&amp;VAR:PERIOD=CY&amp;VAR:AUDIT_ID=186748&amp;VAR:DATE=20080930&amp;action=UPDATE&amp;creator=factset&amp;DOC_NAME=FAT:FMA_audit_SUMMARY.fat&amp;DISPLAY_STRING=Display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Mean&amp;VAR:CHGPERIOD=NA&amp;VAR:FQLFORMULA=FMA_PE&amp;VAR:CURRENCY=NA&amp;VAR:P=4590.793000&amp;VAR:V=12.661474&amp;VAR:","null=.html"}</definedName>
    <definedName name="_353__FDSAUDITLINK__" localSheetId="4" hidden="1">{"fdsup://directions/FAT%20Viewer?VAR:PED=2008&amp;VAR:AUDIT_MODE=SUMMARY&amp;VAR:PERIOD=CY&amp;VAR:AUDIT_ID=186748&amp;VAR:DATE=20080930&amp;action=UPDATE&amp;creator=factset&amp;DOC_NAME=FAT:FMA_audit_SUMMARY.fat&amp;DISPLAY_STRING=Display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Mean&amp;VAR:CHGPERIOD=NA&amp;VAR:FQLFORMULA=FMA_PE&amp;VAR:CURRENCY=NA&amp;VAR:P=4590.793000&amp;VAR:V=12.661474&amp;VAR:","null=.html"}</definedName>
    <definedName name="_353__FDSAUDITLINK__" hidden="1">{"fdsup://directions/FAT%20Viewer?VAR:PED=2008&amp;VAR:AUDIT_MODE=SUMMARY&amp;VAR:PERIOD=CY&amp;VAR:AUDIT_ID=186748&amp;VAR:DATE=20080930&amp;action=UPDATE&amp;creator=factset&amp;DOC_NAME=FAT:FMA_audit_SUMMARY.fat&amp;DISPLAY_STRING=Display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Mean&amp;VAR:CHGPERIOD=NA&amp;VAR:FQLFORMULA=FMA_PE&amp;VAR:CURRENCY=NA&amp;VAR:P=4590.793000&amp;VAR:V=12.661474&amp;VAR:","null=.html"}</definedName>
    <definedName name="_354__FDSAUDITLINK__" localSheetId="2" hidden="1">{"fdsup://directions/FAT%20Viewer?VAR:PED=2008&amp;VAR:AUDIT_MODE=SUMMARY&amp;VAR:PERIOD=CY&amp;VAR:AUDIT_ID=186748&amp;VAR:DATE=20080929&amp;action=UPDATE&amp;creator=factset&amp;DOC_NAME=FAT:FMA_audit_SUMMARY.fat&amp;DISPLAY_STRING=Display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Mean&amp;VAR:CHGPERIOD=NA&amp;VAR:FQLFORMULA=FMA_PE&amp;VAR:CURRENCY=NA&amp;VAR:P=4797.041000&amp;VAR:V=13.319606&amp;VAR:","null=.html"}</definedName>
    <definedName name="_354__FDSAUDITLINK__" localSheetId="3" hidden="1">{"fdsup://directions/FAT%20Viewer?VAR:PED=2008&amp;VAR:AUDIT_MODE=SUMMARY&amp;VAR:PERIOD=CY&amp;VAR:AUDIT_ID=186748&amp;VAR:DATE=20080929&amp;action=UPDATE&amp;creator=factset&amp;DOC_NAME=FAT:FMA_audit_SUMMARY.fat&amp;DISPLAY_STRING=Display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Mean&amp;VAR:CHGPERIOD=NA&amp;VAR:FQLFORMULA=FMA_PE&amp;VAR:CURRENCY=NA&amp;VAR:P=4797.041000&amp;VAR:V=13.319606&amp;VAR:","null=.html"}</definedName>
    <definedName name="_354__FDSAUDITLINK__" localSheetId="4" hidden="1">{"fdsup://directions/FAT%20Viewer?VAR:PED=2008&amp;VAR:AUDIT_MODE=SUMMARY&amp;VAR:PERIOD=CY&amp;VAR:AUDIT_ID=186748&amp;VAR:DATE=20080929&amp;action=UPDATE&amp;creator=factset&amp;DOC_NAME=FAT:FMA_audit_SUMMARY.fat&amp;DISPLAY_STRING=Display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Mean&amp;VAR:CHGPERIOD=NA&amp;VAR:FQLFORMULA=FMA_PE&amp;VAR:CURRENCY=NA&amp;VAR:P=4797.041000&amp;VAR:V=13.319606&amp;VAR:","null=.html"}</definedName>
    <definedName name="_354__FDSAUDITLINK__" hidden="1">{"fdsup://directions/FAT%20Viewer?VAR:PED=2008&amp;VAR:AUDIT_MODE=SUMMARY&amp;VAR:PERIOD=CY&amp;VAR:AUDIT_ID=186748&amp;VAR:DATE=20080929&amp;action=UPDATE&amp;creator=factset&amp;DOC_NAME=FAT:FMA_audit_SUMMARY.fat&amp;DISPLAY_STRING=Display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Mean&amp;VAR:CHGPERIOD=NA&amp;VAR:FQLFORMULA=FMA_PE&amp;VAR:CURRENCY=NA&amp;VAR:P=4797.041000&amp;VAR:V=13.319606&amp;VAR:","null=.html"}</definedName>
    <definedName name="_355__FDSAUDITLINK__" localSheetId="2" hidden="1">{"fdsup://directions/FAT%20Viewer?VAR:PED=2008&amp;VAR:AUDIT_MODE=SUMMARY&amp;VAR:PERIOD=CY&amp;VAR:AUDIT_ID=186748&amp;VAR:DATE=20080926&amp;action=UPDATE&amp;creator=factset&amp;DOC_NAME=FAT:FMA_audit_SUMMARY.fat&amp;DISPLAY_STRING=Display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Mean&amp;VAR:CHGPERIOD=NA&amp;VAR:FQLFORMULA=FMA_PE&amp;VAR:CURRENCY=NA&amp;VAR:P=4894.177000&amp;VAR:V=13.664763&amp;VAR:","null=.html"}</definedName>
    <definedName name="_355__FDSAUDITLINK__" localSheetId="3" hidden="1">{"fdsup://directions/FAT%20Viewer?VAR:PED=2008&amp;VAR:AUDIT_MODE=SUMMARY&amp;VAR:PERIOD=CY&amp;VAR:AUDIT_ID=186748&amp;VAR:DATE=20080926&amp;action=UPDATE&amp;creator=factset&amp;DOC_NAME=FAT:FMA_audit_SUMMARY.fat&amp;DISPLAY_STRING=Display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Mean&amp;VAR:CHGPERIOD=NA&amp;VAR:FQLFORMULA=FMA_PE&amp;VAR:CURRENCY=NA&amp;VAR:P=4894.177000&amp;VAR:V=13.664763&amp;VAR:","null=.html"}</definedName>
    <definedName name="_355__FDSAUDITLINK__" localSheetId="4" hidden="1">{"fdsup://directions/FAT%20Viewer?VAR:PED=2008&amp;VAR:AUDIT_MODE=SUMMARY&amp;VAR:PERIOD=CY&amp;VAR:AUDIT_ID=186748&amp;VAR:DATE=20080926&amp;action=UPDATE&amp;creator=factset&amp;DOC_NAME=FAT:FMA_audit_SUMMARY.fat&amp;DISPLAY_STRING=Display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Mean&amp;VAR:CHGPERIOD=NA&amp;VAR:FQLFORMULA=FMA_PE&amp;VAR:CURRENCY=NA&amp;VAR:P=4894.177000&amp;VAR:V=13.664763&amp;VAR:","null=.html"}</definedName>
    <definedName name="_355__FDSAUDITLINK__" hidden="1">{"fdsup://directions/FAT%20Viewer?VAR:PED=2008&amp;VAR:AUDIT_MODE=SUMMARY&amp;VAR:PERIOD=CY&amp;VAR:AUDIT_ID=186748&amp;VAR:DATE=20080926&amp;action=UPDATE&amp;creator=factset&amp;DOC_NAME=FAT:FMA_audit_SUMMARY.fat&amp;DISPLAY_STRING=Display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Mean&amp;VAR:CHGPERIOD=NA&amp;VAR:FQLFORMULA=FMA_PE&amp;VAR:CURRENCY=NA&amp;VAR:P=4894.177000&amp;VAR:V=13.664763&amp;VAR:","null=.html"}</definedName>
    <definedName name="_356__FDSAUDITLINK__" localSheetId="2" hidden="1">{"fdsup://directions/FAT%20Viewer?VAR:PED=2008&amp;VAR:AUDIT_MODE=SUMMARY&amp;VAR:PERIOD=CY&amp;VAR:AUDIT_ID=186748&amp;VAR:DATE=20080925&amp;action=UPDATE&amp;creator=factset&amp;DOC_NAME=FAT:FMA_audit_SUMMARY.fat&amp;DISPLAY_STRING=Display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Mean&amp;VAR:CHGPERIOD=NA&amp;VAR:FQLFORMULA=FMA_PE&amp;VAR:CURRENCY=NA&amp;VAR:P=4915.995000&amp;VAR:V=13.746298&amp;VAR:","null=.html"}</definedName>
    <definedName name="_356__FDSAUDITLINK__" localSheetId="3" hidden="1">{"fdsup://directions/FAT%20Viewer?VAR:PED=2008&amp;VAR:AUDIT_MODE=SUMMARY&amp;VAR:PERIOD=CY&amp;VAR:AUDIT_ID=186748&amp;VAR:DATE=20080925&amp;action=UPDATE&amp;creator=factset&amp;DOC_NAME=FAT:FMA_audit_SUMMARY.fat&amp;DISPLAY_STRING=Display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Mean&amp;VAR:CHGPERIOD=NA&amp;VAR:FQLFORMULA=FMA_PE&amp;VAR:CURRENCY=NA&amp;VAR:P=4915.995000&amp;VAR:V=13.746298&amp;VAR:","null=.html"}</definedName>
    <definedName name="_356__FDSAUDITLINK__" localSheetId="4" hidden="1">{"fdsup://directions/FAT%20Viewer?VAR:PED=2008&amp;VAR:AUDIT_MODE=SUMMARY&amp;VAR:PERIOD=CY&amp;VAR:AUDIT_ID=186748&amp;VAR:DATE=20080925&amp;action=UPDATE&amp;creator=factset&amp;DOC_NAME=FAT:FMA_audit_SUMMARY.fat&amp;DISPLAY_STRING=Display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Mean&amp;VAR:CHGPERIOD=NA&amp;VAR:FQLFORMULA=FMA_PE&amp;VAR:CURRENCY=NA&amp;VAR:P=4915.995000&amp;VAR:V=13.746298&amp;VAR:","null=.html"}</definedName>
    <definedName name="_356__FDSAUDITLINK__" hidden="1">{"fdsup://directions/FAT%20Viewer?VAR:PED=2008&amp;VAR:AUDIT_MODE=SUMMARY&amp;VAR:PERIOD=CY&amp;VAR:AUDIT_ID=186748&amp;VAR:DATE=20080925&amp;action=UPDATE&amp;creator=factset&amp;DOC_NAME=FAT:FMA_audit_SUMMARY.fat&amp;DISPLAY_STRING=Display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Mean&amp;VAR:CHGPERIOD=NA&amp;VAR:FQLFORMULA=FMA_PE&amp;VAR:CURRENCY=NA&amp;VAR:P=4915.995000&amp;VAR:V=13.746298&amp;VAR:","null=.html"}</definedName>
    <definedName name="_357__FDSAUDITLINK__" localSheetId="2" hidden="1">{"fdsup://directions/FAT%20Viewer?VAR:PED=2008&amp;VAR:AUDIT_MODE=SUMMARY&amp;VAR:PERIOD=CY&amp;VAR:AUDIT_ID=186748&amp;VAR:DATE=20080924&amp;action=UPDATE&amp;creator=factset&amp;DOC_NAME=FAT:FMA_audit_SUMMARY.fat&amp;DISPLAY_STRING=Display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Mean&amp;VAR:CHGPERIOD=NA&amp;VAR:FQLFORMULA=FMA_PE&amp;VAR:CURRENCY=NA&amp;VAR:P=4969.463000&amp;VAR:V=13.816025&amp;VAR:","null=.html"}</definedName>
    <definedName name="_357__FDSAUDITLINK__" localSheetId="3" hidden="1">{"fdsup://directions/FAT%20Viewer?VAR:PED=2008&amp;VAR:AUDIT_MODE=SUMMARY&amp;VAR:PERIOD=CY&amp;VAR:AUDIT_ID=186748&amp;VAR:DATE=20080924&amp;action=UPDATE&amp;creator=factset&amp;DOC_NAME=FAT:FMA_audit_SUMMARY.fat&amp;DISPLAY_STRING=Display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Mean&amp;VAR:CHGPERIOD=NA&amp;VAR:FQLFORMULA=FMA_PE&amp;VAR:CURRENCY=NA&amp;VAR:P=4969.463000&amp;VAR:V=13.816025&amp;VAR:","null=.html"}</definedName>
    <definedName name="_357__FDSAUDITLINK__" localSheetId="4" hidden="1">{"fdsup://directions/FAT%20Viewer?VAR:PED=2008&amp;VAR:AUDIT_MODE=SUMMARY&amp;VAR:PERIOD=CY&amp;VAR:AUDIT_ID=186748&amp;VAR:DATE=20080924&amp;action=UPDATE&amp;creator=factset&amp;DOC_NAME=FAT:FMA_audit_SUMMARY.fat&amp;DISPLAY_STRING=Display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Mean&amp;VAR:CHGPERIOD=NA&amp;VAR:FQLFORMULA=FMA_PE&amp;VAR:CURRENCY=NA&amp;VAR:P=4969.463000&amp;VAR:V=13.816025&amp;VAR:","null=.html"}</definedName>
    <definedName name="_357__FDSAUDITLINK__" hidden="1">{"fdsup://directions/FAT%20Viewer?VAR:PED=2008&amp;VAR:AUDIT_MODE=SUMMARY&amp;VAR:PERIOD=CY&amp;VAR:AUDIT_ID=186748&amp;VAR:DATE=20080924&amp;action=UPDATE&amp;creator=factset&amp;DOC_NAME=FAT:FMA_audit_SUMMARY.fat&amp;DISPLAY_STRING=Display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Mean&amp;VAR:CHGPERIOD=NA&amp;VAR:FQLFORMULA=FMA_PE&amp;VAR:CURRENCY=NA&amp;VAR:P=4969.463000&amp;VAR:V=13.816025&amp;VAR:","null=.html"}</definedName>
    <definedName name="_358__FDSAUDITLINK__" localSheetId="2" hidden="1">{"fdsup://directions/FAT%20Viewer?VAR:PED=2008&amp;VAR:AUDIT_MODE=SUMMARY&amp;VAR:PERIOD=CY&amp;VAR:AUDIT_ID=186748&amp;VAR:DATE=20080923&amp;action=UPDATE&amp;creator=factset&amp;DOC_NAME=FAT:FMA_audit_SUMMARY.fat&amp;DISPLAY_STRING=Display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Mean&amp;VAR:CHGPERIOD=NA&amp;VAR:FQLFORMULA=FMA_PE&amp;VAR:CURRENCY=NA&amp;VAR:P=4912.121000&amp;VAR:V=13.652274&amp;VAR:","null=.html"}</definedName>
    <definedName name="_358__FDSAUDITLINK__" localSheetId="3" hidden="1">{"fdsup://directions/FAT%20Viewer?VAR:PED=2008&amp;VAR:AUDIT_MODE=SUMMARY&amp;VAR:PERIOD=CY&amp;VAR:AUDIT_ID=186748&amp;VAR:DATE=20080923&amp;action=UPDATE&amp;creator=factset&amp;DOC_NAME=FAT:FMA_audit_SUMMARY.fat&amp;DISPLAY_STRING=Display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Mean&amp;VAR:CHGPERIOD=NA&amp;VAR:FQLFORMULA=FMA_PE&amp;VAR:CURRENCY=NA&amp;VAR:P=4912.121000&amp;VAR:V=13.652274&amp;VAR:","null=.html"}</definedName>
    <definedName name="_358__FDSAUDITLINK__" localSheetId="4" hidden="1">{"fdsup://directions/FAT%20Viewer?VAR:PED=2008&amp;VAR:AUDIT_MODE=SUMMARY&amp;VAR:PERIOD=CY&amp;VAR:AUDIT_ID=186748&amp;VAR:DATE=20080923&amp;action=UPDATE&amp;creator=factset&amp;DOC_NAME=FAT:FMA_audit_SUMMARY.fat&amp;DISPLAY_STRING=Display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Mean&amp;VAR:CHGPERIOD=NA&amp;VAR:FQLFORMULA=FMA_PE&amp;VAR:CURRENCY=NA&amp;VAR:P=4912.121000&amp;VAR:V=13.652274&amp;VAR:","null=.html"}</definedName>
    <definedName name="_358__FDSAUDITLINK__" hidden="1">{"fdsup://directions/FAT%20Viewer?VAR:PED=2008&amp;VAR:AUDIT_MODE=SUMMARY&amp;VAR:PERIOD=CY&amp;VAR:AUDIT_ID=186748&amp;VAR:DATE=20080923&amp;action=UPDATE&amp;creator=factset&amp;DOC_NAME=FAT:FMA_audit_SUMMARY.fat&amp;DISPLAY_STRING=Display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Mean&amp;VAR:CHGPERIOD=NA&amp;VAR:FQLFORMULA=FMA_PE&amp;VAR:CURRENCY=NA&amp;VAR:P=4912.121000&amp;VAR:V=13.652274&amp;VAR:","null=.html"}</definedName>
    <definedName name="_359__FDSAUDITLINK__" localSheetId="2" hidden="1">{"fdsup://directions/FAT%20Viewer?VAR:PED=2008&amp;VAR:AUDIT_MODE=SUMMARY&amp;VAR:PERIOD=CY&amp;VAR:AUDIT_ID=186748&amp;VAR:DATE=20080922&amp;action=UPDATE&amp;creator=factset&amp;DOC_NAME=FAT:FMA_audit_SUMMARY.fat&amp;DISPLAY_STRING=Display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Mean&amp;VAR:CHGPERIOD=NA&amp;VAR:FQLFORMULA=FMA_PE&amp;VAR:CURRENCY=NA&amp;VAR:P=5007.229000&amp;VAR:V=13.959989&amp;VAR:","null=.html"}</definedName>
    <definedName name="_359__FDSAUDITLINK__" localSheetId="3" hidden="1">{"fdsup://directions/FAT%20Viewer?VAR:PED=2008&amp;VAR:AUDIT_MODE=SUMMARY&amp;VAR:PERIOD=CY&amp;VAR:AUDIT_ID=186748&amp;VAR:DATE=20080922&amp;action=UPDATE&amp;creator=factset&amp;DOC_NAME=FAT:FMA_audit_SUMMARY.fat&amp;DISPLAY_STRING=Display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Mean&amp;VAR:CHGPERIOD=NA&amp;VAR:FQLFORMULA=FMA_PE&amp;VAR:CURRENCY=NA&amp;VAR:P=5007.229000&amp;VAR:V=13.959989&amp;VAR:","null=.html"}</definedName>
    <definedName name="_359__FDSAUDITLINK__" localSheetId="4" hidden="1">{"fdsup://directions/FAT%20Viewer?VAR:PED=2008&amp;VAR:AUDIT_MODE=SUMMARY&amp;VAR:PERIOD=CY&amp;VAR:AUDIT_ID=186748&amp;VAR:DATE=20080922&amp;action=UPDATE&amp;creator=factset&amp;DOC_NAME=FAT:FMA_audit_SUMMARY.fat&amp;DISPLAY_STRING=Display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Mean&amp;VAR:CHGPERIOD=NA&amp;VAR:FQLFORMULA=FMA_PE&amp;VAR:CURRENCY=NA&amp;VAR:P=5007.229000&amp;VAR:V=13.959989&amp;VAR:","null=.html"}</definedName>
    <definedName name="_359__FDSAUDITLINK__" hidden="1">{"fdsup://directions/FAT%20Viewer?VAR:PED=2008&amp;VAR:AUDIT_MODE=SUMMARY&amp;VAR:PERIOD=CY&amp;VAR:AUDIT_ID=186748&amp;VAR:DATE=20080922&amp;action=UPDATE&amp;creator=factset&amp;DOC_NAME=FAT:FMA_audit_SUMMARY.fat&amp;DISPLAY_STRING=Display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Mean&amp;VAR:CHGPERIOD=NA&amp;VAR:FQLFORMULA=FMA_PE&amp;VAR:CURRENCY=NA&amp;VAR:P=5007.229000&amp;VAR:V=13.959989&amp;VAR:","null=.html"}</definedName>
    <definedName name="_3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3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3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3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0.584699&amp;VAR:V=11.394127&amp;VAR:V0=12.392143&amp;VAR:V1=10.777612&amp;VAR:Y0=2008&amp;VAR:Y1=2009&amp;VAR:P=4904.040000&amp;VAR:DATE=20080801&amp;VAR:THRESH=-|-|-|","-|-|-|-"}</definedName>
    <definedName name="_360__FDSAUDITLINK__" localSheetId="2" hidden="1">{"fdsup://directions/FAT%20Viewer?VAR:PED=2008&amp;VAR:AUDIT_MODE=SUMMARY&amp;VAR:PERIOD=CY&amp;VAR:AUDIT_ID=186748&amp;VAR:DATE=20080919&amp;action=UPDATE&amp;creator=factset&amp;DOC_NAME=FAT:FMA_audit_SUMMARY.fat&amp;DISPLAY_STRING=Display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Mean&amp;VAR:CHGPERIOD=NA&amp;VAR:FQLFORMULA=FMA_PE&amp;VAR:CURRENCY=NA&amp;VAR:P=4793.747000&amp;VAR:V=13.257391&amp;VAR:","null=.html"}</definedName>
    <definedName name="_360__FDSAUDITLINK__" localSheetId="3" hidden="1">{"fdsup://directions/FAT%20Viewer?VAR:PED=2008&amp;VAR:AUDIT_MODE=SUMMARY&amp;VAR:PERIOD=CY&amp;VAR:AUDIT_ID=186748&amp;VAR:DATE=20080919&amp;action=UPDATE&amp;creator=factset&amp;DOC_NAME=FAT:FMA_audit_SUMMARY.fat&amp;DISPLAY_STRING=Display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Mean&amp;VAR:CHGPERIOD=NA&amp;VAR:FQLFORMULA=FMA_PE&amp;VAR:CURRENCY=NA&amp;VAR:P=4793.747000&amp;VAR:V=13.257391&amp;VAR:","null=.html"}</definedName>
    <definedName name="_360__FDSAUDITLINK__" localSheetId="4" hidden="1">{"fdsup://directions/FAT%20Viewer?VAR:PED=2008&amp;VAR:AUDIT_MODE=SUMMARY&amp;VAR:PERIOD=CY&amp;VAR:AUDIT_ID=186748&amp;VAR:DATE=20080919&amp;action=UPDATE&amp;creator=factset&amp;DOC_NAME=FAT:FMA_audit_SUMMARY.fat&amp;DISPLAY_STRING=Display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Mean&amp;VAR:CHGPERIOD=NA&amp;VAR:FQLFORMULA=FMA_PE&amp;VAR:CURRENCY=NA&amp;VAR:P=4793.747000&amp;VAR:V=13.257391&amp;VAR:","null=.html"}</definedName>
    <definedName name="_360__FDSAUDITLINK__" hidden="1">{"fdsup://directions/FAT%20Viewer?VAR:PED=2008&amp;VAR:AUDIT_MODE=SUMMARY&amp;VAR:PERIOD=CY&amp;VAR:AUDIT_ID=186748&amp;VAR:DATE=20080919&amp;action=UPDATE&amp;creator=factset&amp;DOC_NAME=FAT:FMA_audit_SUMMARY.fat&amp;DISPLAY_STRING=Display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Mean&amp;VAR:CHGPERIOD=NA&amp;VAR:FQLFORMULA=FMA_PE&amp;VAR:CURRENCY=NA&amp;VAR:P=4793.747000&amp;VAR:V=13.257391&amp;VAR:","null=.html"}</definedName>
    <definedName name="_361__FDSAUDITLINK__" localSheetId="2" hidden="1">{"fdsup://directions/FAT%20Viewer?VAR:PED=2008&amp;VAR:AUDIT_MODE=SUMMARY&amp;VAR:PERIOD=CY&amp;VAR:AUDIT_ID=186748&amp;VAR:DATE=20080918&amp;action=UPDATE&amp;creator=factset&amp;DOC_NAME=FAT:FMA_audit_SUMMARY.fat&amp;DISPLAY_STRING=Display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Mean&amp;VAR:CHGPERIOD=NA&amp;VAR:FQLFORMULA=FMA_PE&amp;VAR:CURRENCY=NA&amp;VAR:P=4598.404000&amp;VAR:V=12.489388&amp;VAR:","null=.html"}</definedName>
    <definedName name="_361__FDSAUDITLINK__" localSheetId="3" hidden="1">{"fdsup://directions/FAT%20Viewer?VAR:PED=2008&amp;VAR:AUDIT_MODE=SUMMARY&amp;VAR:PERIOD=CY&amp;VAR:AUDIT_ID=186748&amp;VAR:DATE=20080918&amp;action=UPDATE&amp;creator=factset&amp;DOC_NAME=FAT:FMA_audit_SUMMARY.fat&amp;DISPLAY_STRING=Display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Mean&amp;VAR:CHGPERIOD=NA&amp;VAR:FQLFORMULA=FMA_PE&amp;VAR:CURRENCY=NA&amp;VAR:P=4598.404000&amp;VAR:V=12.489388&amp;VAR:","null=.html"}</definedName>
    <definedName name="_361__FDSAUDITLINK__" localSheetId="4" hidden="1">{"fdsup://directions/FAT%20Viewer?VAR:PED=2008&amp;VAR:AUDIT_MODE=SUMMARY&amp;VAR:PERIOD=CY&amp;VAR:AUDIT_ID=186748&amp;VAR:DATE=20080918&amp;action=UPDATE&amp;creator=factset&amp;DOC_NAME=FAT:FMA_audit_SUMMARY.fat&amp;DISPLAY_STRING=Display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Mean&amp;VAR:CHGPERIOD=NA&amp;VAR:FQLFORMULA=FMA_PE&amp;VAR:CURRENCY=NA&amp;VAR:P=4598.404000&amp;VAR:V=12.489388&amp;VAR:","null=.html"}</definedName>
    <definedName name="_361__FDSAUDITLINK__" hidden="1">{"fdsup://directions/FAT%20Viewer?VAR:PED=2008&amp;VAR:AUDIT_MODE=SUMMARY&amp;VAR:PERIOD=CY&amp;VAR:AUDIT_ID=186748&amp;VAR:DATE=20080918&amp;action=UPDATE&amp;creator=factset&amp;DOC_NAME=FAT:FMA_audit_SUMMARY.fat&amp;DISPLAY_STRING=Display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Mean&amp;VAR:CHGPERIOD=NA&amp;VAR:FQLFORMULA=FMA_PE&amp;VAR:CURRENCY=NA&amp;VAR:P=4598.404000&amp;VAR:V=12.489388&amp;VAR:","null=.html"}</definedName>
    <definedName name="_362__FDSAUDITLINK__" localSheetId="2" hidden="1">{"fdsup://directions/FAT%20Viewer?VAR:PED=2008&amp;VAR:AUDIT_MODE=SUMMARY&amp;VAR:PERIOD=CY&amp;VAR:AUDIT_ID=186748&amp;VAR:DATE=20080917&amp;action=UPDATE&amp;creator=factset&amp;DOC_NAME=FAT:FMA_audit_SUMMARY.fat&amp;DISPLAY_STRING=Display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Mean&amp;VAR:CHGPERIOD=NA&amp;VAR:FQLFORMULA=FMA_PE&amp;VAR:CURRENCY=NA&amp;VAR:P=4713.346000&amp;VAR:V=12.710176&amp;VAR:","null=.html"}</definedName>
    <definedName name="_362__FDSAUDITLINK__" localSheetId="3" hidden="1">{"fdsup://directions/FAT%20Viewer?VAR:PED=2008&amp;VAR:AUDIT_MODE=SUMMARY&amp;VAR:PERIOD=CY&amp;VAR:AUDIT_ID=186748&amp;VAR:DATE=20080917&amp;action=UPDATE&amp;creator=factset&amp;DOC_NAME=FAT:FMA_audit_SUMMARY.fat&amp;DISPLAY_STRING=Display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Mean&amp;VAR:CHGPERIOD=NA&amp;VAR:FQLFORMULA=FMA_PE&amp;VAR:CURRENCY=NA&amp;VAR:P=4713.346000&amp;VAR:V=12.710176&amp;VAR:","null=.html"}</definedName>
    <definedName name="_362__FDSAUDITLINK__" localSheetId="4" hidden="1">{"fdsup://directions/FAT%20Viewer?VAR:PED=2008&amp;VAR:AUDIT_MODE=SUMMARY&amp;VAR:PERIOD=CY&amp;VAR:AUDIT_ID=186748&amp;VAR:DATE=20080917&amp;action=UPDATE&amp;creator=factset&amp;DOC_NAME=FAT:FMA_audit_SUMMARY.fat&amp;DISPLAY_STRING=Display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Mean&amp;VAR:CHGPERIOD=NA&amp;VAR:FQLFORMULA=FMA_PE&amp;VAR:CURRENCY=NA&amp;VAR:P=4713.346000&amp;VAR:V=12.710176&amp;VAR:","null=.html"}</definedName>
    <definedName name="_362__FDSAUDITLINK__" hidden="1">{"fdsup://directions/FAT%20Viewer?VAR:PED=2008&amp;VAR:AUDIT_MODE=SUMMARY&amp;VAR:PERIOD=CY&amp;VAR:AUDIT_ID=186748&amp;VAR:DATE=20080917&amp;action=UPDATE&amp;creator=factset&amp;DOC_NAME=FAT:FMA_audit_SUMMARY.fat&amp;DISPLAY_STRING=Display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Mean&amp;VAR:CHGPERIOD=NA&amp;VAR:FQLFORMULA=FMA_PE&amp;VAR:CURRENCY=NA&amp;VAR:P=4713.346000&amp;VAR:V=12.710176&amp;VAR:","null=.html"}</definedName>
    <definedName name="_363__FDSAUDITLINK__" localSheetId="2" hidden="1">{"fdsup://directions/FAT%20Viewer?VAR:PED=2008&amp;VAR:AUDIT_MODE=SUMMARY&amp;VAR:PERIOD=CY&amp;VAR:AUDIT_ID=186748&amp;VAR:DATE=20080916&amp;action=UPDATE&amp;creator=factset&amp;DOC_NAME=FAT:FMA_audit_SUMMARY.fat&amp;DISPLAY_STRING=Display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Mean&amp;VAR:CHGPERIOD=NA&amp;VAR:FQLFORMULA=FMA_PE&amp;VAR:CURRENCY=NA&amp;VAR:P=4741.451000&amp;VAR:V=12.853868&amp;VAR:","null=.html"}</definedName>
    <definedName name="_363__FDSAUDITLINK__" localSheetId="3" hidden="1">{"fdsup://directions/FAT%20Viewer?VAR:PED=2008&amp;VAR:AUDIT_MODE=SUMMARY&amp;VAR:PERIOD=CY&amp;VAR:AUDIT_ID=186748&amp;VAR:DATE=20080916&amp;action=UPDATE&amp;creator=factset&amp;DOC_NAME=FAT:FMA_audit_SUMMARY.fat&amp;DISPLAY_STRING=Display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Mean&amp;VAR:CHGPERIOD=NA&amp;VAR:FQLFORMULA=FMA_PE&amp;VAR:CURRENCY=NA&amp;VAR:P=4741.451000&amp;VAR:V=12.853868&amp;VAR:","null=.html"}</definedName>
    <definedName name="_363__FDSAUDITLINK__" localSheetId="4" hidden="1">{"fdsup://directions/FAT%20Viewer?VAR:PED=2008&amp;VAR:AUDIT_MODE=SUMMARY&amp;VAR:PERIOD=CY&amp;VAR:AUDIT_ID=186748&amp;VAR:DATE=20080916&amp;action=UPDATE&amp;creator=factset&amp;DOC_NAME=FAT:FMA_audit_SUMMARY.fat&amp;DISPLAY_STRING=Display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Mean&amp;VAR:CHGPERIOD=NA&amp;VAR:FQLFORMULA=FMA_PE&amp;VAR:CURRENCY=NA&amp;VAR:P=4741.451000&amp;VAR:V=12.853868&amp;VAR:","null=.html"}</definedName>
    <definedName name="_363__FDSAUDITLINK__" hidden="1">{"fdsup://directions/FAT%20Viewer?VAR:PED=2008&amp;VAR:AUDIT_MODE=SUMMARY&amp;VAR:PERIOD=CY&amp;VAR:AUDIT_ID=186748&amp;VAR:DATE=20080916&amp;action=UPDATE&amp;creator=factset&amp;DOC_NAME=FAT:FMA_audit_SUMMARY.fat&amp;DISPLAY_STRING=Display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Mean&amp;VAR:CHGPERIOD=NA&amp;VAR:FQLFORMULA=FMA_PE&amp;VAR:CURRENCY=NA&amp;VAR:P=4741.451000&amp;VAR:V=12.853868&amp;VAR:","null=.html"}</definedName>
    <definedName name="_364__FDSAUDITLINK__" localSheetId="2" hidden="1">{"fdsup://directions/FAT%20Viewer?VAR:PED=2008&amp;VAR:AUDIT_MODE=SUMMARY&amp;VAR:PERIOD=CY&amp;VAR:AUDIT_ID=186748&amp;VAR:DATE=20080915&amp;action=UPDATE&amp;creator=factset&amp;DOC_NAME=FAT:FMA_audit_SUMMARY.fat&amp;DISPLAY_STRING=Display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Mean&amp;VAR:CHGPERIOD=NA&amp;VAR:FQLFORMULA=FMA_PE&amp;VAR:CURRENCY=NA&amp;VAR:P=4810.127000&amp;VAR:V=13.256808&amp;VAR:","null=.html"}</definedName>
    <definedName name="_364__FDSAUDITLINK__" localSheetId="3" hidden="1">{"fdsup://directions/FAT%20Viewer?VAR:PED=2008&amp;VAR:AUDIT_MODE=SUMMARY&amp;VAR:PERIOD=CY&amp;VAR:AUDIT_ID=186748&amp;VAR:DATE=20080915&amp;action=UPDATE&amp;creator=factset&amp;DOC_NAME=FAT:FMA_audit_SUMMARY.fat&amp;DISPLAY_STRING=Display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Mean&amp;VAR:CHGPERIOD=NA&amp;VAR:FQLFORMULA=FMA_PE&amp;VAR:CURRENCY=NA&amp;VAR:P=4810.127000&amp;VAR:V=13.256808&amp;VAR:","null=.html"}</definedName>
    <definedName name="_364__FDSAUDITLINK__" localSheetId="4" hidden="1">{"fdsup://directions/FAT%20Viewer?VAR:PED=2008&amp;VAR:AUDIT_MODE=SUMMARY&amp;VAR:PERIOD=CY&amp;VAR:AUDIT_ID=186748&amp;VAR:DATE=20080915&amp;action=UPDATE&amp;creator=factset&amp;DOC_NAME=FAT:FMA_audit_SUMMARY.fat&amp;DISPLAY_STRING=Display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Mean&amp;VAR:CHGPERIOD=NA&amp;VAR:FQLFORMULA=FMA_PE&amp;VAR:CURRENCY=NA&amp;VAR:P=4810.127000&amp;VAR:V=13.256808&amp;VAR:","null=.html"}</definedName>
    <definedName name="_364__FDSAUDITLINK__" hidden="1">{"fdsup://directions/FAT%20Viewer?VAR:PED=2008&amp;VAR:AUDIT_MODE=SUMMARY&amp;VAR:PERIOD=CY&amp;VAR:AUDIT_ID=186748&amp;VAR:DATE=20080915&amp;action=UPDATE&amp;creator=factset&amp;DOC_NAME=FAT:FMA_audit_SUMMARY.fat&amp;DISPLAY_STRING=Display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Mean&amp;VAR:CHGPERIOD=NA&amp;VAR:FQLFORMULA=FMA_PE&amp;VAR:CURRENCY=NA&amp;VAR:P=4810.127000&amp;VAR:V=13.256808&amp;VAR:","null=.html"}</definedName>
    <definedName name="_365__FDSAUDITLINK__" localSheetId="2" hidden="1">{"fdsup://directions/FAT%20Viewer?VAR:PED=2008&amp;VAR:AUDIT_MODE=SUMMARY&amp;VAR:PERIOD=CY&amp;VAR:AUDIT_ID=186748&amp;VAR:DATE=20080912&amp;action=UPDATE&amp;creator=factset&amp;DOC_NAME=FAT:FMA_audit_SUMMARY.fat&amp;DISPLAY_STRING=Display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Mean&amp;VAR:CHGPERIOD=NA&amp;VAR:FQLFORMULA=FMA_PE&amp;VAR:CURRENCY=NA&amp;VAR:P=4895.698000&amp;VAR:V=13.727876&amp;VAR:","null=.html"}</definedName>
    <definedName name="_365__FDSAUDITLINK__" localSheetId="3" hidden="1">{"fdsup://directions/FAT%20Viewer?VAR:PED=2008&amp;VAR:AUDIT_MODE=SUMMARY&amp;VAR:PERIOD=CY&amp;VAR:AUDIT_ID=186748&amp;VAR:DATE=20080912&amp;action=UPDATE&amp;creator=factset&amp;DOC_NAME=FAT:FMA_audit_SUMMARY.fat&amp;DISPLAY_STRING=Display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Mean&amp;VAR:CHGPERIOD=NA&amp;VAR:FQLFORMULA=FMA_PE&amp;VAR:CURRENCY=NA&amp;VAR:P=4895.698000&amp;VAR:V=13.727876&amp;VAR:","null=.html"}</definedName>
    <definedName name="_365__FDSAUDITLINK__" localSheetId="4" hidden="1">{"fdsup://directions/FAT%20Viewer?VAR:PED=2008&amp;VAR:AUDIT_MODE=SUMMARY&amp;VAR:PERIOD=CY&amp;VAR:AUDIT_ID=186748&amp;VAR:DATE=20080912&amp;action=UPDATE&amp;creator=factset&amp;DOC_NAME=FAT:FMA_audit_SUMMARY.fat&amp;DISPLAY_STRING=Display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Mean&amp;VAR:CHGPERIOD=NA&amp;VAR:FQLFORMULA=FMA_PE&amp;VAR:CURRENCY=NA&amp;VAR:P=4895.698000&amp;VAR:V=13.727876&amp;VAR:","null=.html"}</definedName>
    <definedName name="_365__FDSAUDITLINK__" hidden="1">{"fdsup://directions/FAT%20Viewer?VAR:PED=2008&amp;VAR:AUDIT_MODE=SUMMARY&amp;VAR:PERIOD=CY&amp;VAR:AUDIT_ID=186748&amp;VAR:DATE=20080912&amp;action=UPDATE&amp;creator=factset&amp;DOC_NAME=FAT:FMA_audit_SUMMARY.fat&amp;DISPLAY_STRING=Display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Mean&amp;VAR:CHGPERIOD=NA&amp;VAR:FQLFORMULA=FMA_PE&amp;VAR:CURRENCY=NA&amp;VAR:P=4895.698000&amp;VAR:V=13.727876&amp;VAR:","null=.html"}</definedName>
    <definedName name="_366__FDSAUDITLINK__" localSheetId="2" hidden="1">{"fdsup://directions/FAT%20Viewer?VAR:PED=2008&amp;VAR:AUDIT_MODE=SUMMARY&amp;VAR:PERIOD=CY&amp;VAR:AUDIT_ID=186748&amp;VAR:DATE=20080911&amp;action=UPDATE&amp;creator=factset&amp;DOC_NAME=FAT:FMA_audit_SUMMARY.fat&amp;DISPLAY_STRING=Display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Mean&amp;VAR:CHGPERIOD=NA&amp;VAR:FQLFORMULA=FMA_PE&amp;VAR:CURRENCY=NA&amp;VAR:P=4807.411000&amp;VAR:V=13.529181&amp;VAR:","null=.html"}</definedName>
    <definedName name="_366__FDSAUDITLINK__" localSheetId="3" hidden="1">{"fdsup://directions/FAT%20Viewer?VAR:PED=2008&amp;VAR:AUDIT_MODE=SUMMARY&amp;VAR:PERIOD=CY&amp;VAR:AUDIT_ID=186748&amp;VAR:DATE=20080911&amp;action=UPDATE&amp;creator=factset&amp;DOC_NAME=FAT:FMA_audit_SUMMARY.fat&amp;DISPLAY_STRING=Display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Mean&amp;VAR:CHGPERIOD=NA&amp;VAR:FQLFORMULA=FMA_PE&amp;VAR:CURRENCY=NA&amp;VAR:P=4807.411000&amp;VAR:V=13.529181&amp;VAR:","null=.html"}</definedName>
    <definedName name="_366__FDSAUDITLINK__" localSheetId="4" hidden="1">{"fdsup://directions/FAT%20Viewer?VAR:PED=2008&amp;VAR:AUDIT_MODE=SUMMARY&amp;VAR:PERIOD=CY&amp;VAR:AUDIT_ID=186748&amp;VAR:DATE=20080911&amp;action=UPDATE&amp;creator=factset&amp;DOC_NAME=FAT:FMA_audit_SUMMARY.fat&amp;DISPLAY_STRING=Display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Mean&amp;VAR:CHGPERIOD=NA&amp;VAR:FQLFORMULA=FMA_PE&amp;VAR:CURRENCY=NA&amp;VAR:P=4807.411000&amp;VAR:V=13.529181&amp;VAR:","null=.html"}</definedName>
    <definedName name="_366__FDSAUDITLINK__" hidden="1">{"fdsup://directions/FAT%20Viewer?VAR:PED=2008&amp;VAR:AUDIT_MODE=SUMMARY&amp;VAR:PERIOD=CY&amp;VAR:AUDIT_ID=186748&amp;VAR:DATE=20080911&amp;action=UPDATE&amp;creator=factset&amp;DOC_NAME=FAT:FMA_audit_SUMMARY.fat&amp;DISPLAY_STRING=Display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Mean&amp;VAR:CHGPERIOD=NA&amp;VAR:FQLFORMULA=FMA_PE&amp;VAR:CURRENCY=NA&amp;VAR:P=4807.411000&amp;VAR:V=13.529181&amp;VAR:","null=.html"}</definedName>
    <definedName name="_367__FDSAUDITLINK__" localSheetId="2" hidden="1">{"fdsup://directions/FAT%20Viewer?VAR:PED=2008&amp;VAR:AUDIT_MODE=SUMMARY&amp;VAR:PERIOD=CY&amp;VAR:AUDIT_ID=186748&amp;VAR:DATE=20080910&amp;action=UPDATE&amp;creator=factset&amp;DOC_NAME=FAT:FMA_audit_SUMMARY.fat&amp;DISPLAY_STRING=Display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Mean&amp;VAR:CHGPERIOD=NA&amp;VAR:FQLFORMULA=FMA_PE&amp;VAR:CURRENCY=NA&amp;VAR:P=4899.031000&amp;VAR:V=13.748292&amp;VAR:","null=.html"}</definedName>
    <definedName name="_367__FDSAUDITLINK__" localSheetId="3" hidden="1">{"fdsup://directions/FAT%20Viewer?VAR:PED=2008&amp;VAR:AUDIT_MODE=SUMMARY&amp;VAR:PERIOD=CY&amp;VAR:AUDIT_ID=186748&amp;VAR:DATE=20080910&amp;action=UPDATE&amp;creator=factset&amp;DOC_NAME=FAT:FMA_audit_SUMMARY.fat&amp;DISPLAY_STRING=Display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Mean&amp;VAR:CHGPERIOD=NA&amp;VAR:FQLFORMULA=FMA_PE&amp;VAR:CURRENCY=NA&amp;VAR:P=4899.031000&amp;VAR:V=13.748292&amp;VAR:","null=.html"}</definedName>
    <definedName name="_367__FDSAUDITLINK__" localSheetId="4" hidden="1">{"fdsup://directions/FAT%20Viewer?VAR:PED=2008&amp;VAR:AUDIT_MODE=SUMMARY&amp;VAR:PERIOD=CY&amp;VAR:AUDIT_ID=186748&amp;VAR:DATE=20080910&amp;action=UPDATE&amp;creator=factset&amp;DOC_NAME=FAT:FMA_audit_SUMMARY.fat&amp;DISPLAY_STRING=Display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Mean&amp;VAR:CHGPERIOD=NA&amp;VAR:FQLFORMULA=FMA_PE&amp;VAR:CURRENCY=NA&amp;VAR:P=4899.031000&amp;VAR:V=13.748292&amp;VAR:","null=.html"}</definedName>
    <definedName name="_367__FDSAUDITLINK__" hidden="1">{"fdsup://directions/FAT%20Viewer?VAR:PED=2008&amp;VAR:AUDIT_MODE=SUMMARY&amp;VAR:PERIOD=CY&amp;VAR:AUDIT_ID=186748&amp;VAR:DATE=20080910&amp;action=UPDATE&amp;creator=factset&amp;DOC_NAME=FAT:FMA_audit_SUMMARY.fat&amp;DISPLAY_STRING=Display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Mean&amp;VAR:CHGPERIOD=NA&amp;VAR:FQLFORMULA=FMA_PE&amp;VAR:CURRENCY=NA&amp;VAR:P=4899.031000&amp;VAR:V=13.748292&amp;VAR:","null=.html"}</definedName>
    <definedName name="_368__FDSAUDITLINK__" localSheetId="2" hidden="1">{"fdsup://directions/FAT%20Viewer?VAR:PED=2008&amp;VAR:AUDIT_MODE=SUMMARY&amp;VAR:PERIOD=CY&amp;VAR:AUDIT_ID=186748&amp;VAR:DATE=20080909&amp;action=UPDATE&amp;creator=factset&amp;DOC_NAME=FAT:FMA_audit_SUMMARY.fat&amp;DISPLAY_STRING=Display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Mean&amp;VAR:CHGPERIOD=NA&amp;VAR:FQLFORMULA=FMA_PE&amp;VAR:CURRENCY=NA&amp;VAR:P=4974.189000&amp;VAR:V=14.041921&amp;VAR:","null=.html"}</definedName>
    <definedName name="_368__FDSAUDITLINK__" localSheetId="3" hidden="1">{"fdsup://directions/FAT%20Viewer?VAR:PED=2008&amp;VAR:AUDIT_MODE=SUMMARY&amp;VAR:PERIOD=CY&amp;VAR:AUDIT_ID=186748&amp;VAR:DATE=20080909&amp;action=UPDATE&amp;creator=factset&amp;DOC_NAME=FAT:FMA_audit_SUMMARY.fat&amp;DISPLAY_STRING=Display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Mean&amp;VAR:CHGPERIOD=NA&amp;VAR:FQLFORMULA=FMA_PE&amp;VAR:CURRENCY=NA&amp;VAR:P=4974.189000&amp;VAR:V=14.041921&amp;VAR:","null=.html"}</definedName>
    <definedName name="_368__FDSAUDITLINK__" localSheetId="4" hidden="1">{"fdsup://directions/FAT%20Viewer?VAR:PED=2008&amp;VAR:AUDIT_MODE=SUMMARY&amp;VAR:PERIOD=CY&amp;VAR:AUDIT_ID=186748&amp;VAR:DATE=20080909&amp;action=UPDATE&amp;creator=factset&amp;DOC_NAME=FAT:FMA_audit_SUMMARY.fat&amp;DISPLAY_STRING=Display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Mean&amp;VAR:CHGPERIOD=NA&amp;VAR:FQLFORMULA=FMA_PE&amp;VAR:CURRENCY=NA&amp;VAR:P=4974.189000&amp;VAR:V=14.041921&amp;VAR:","null=.html"}</definedName>
    <definedName name="_368__FDSAUDITLINK__" hidden="1">{"fdsup://directions/FAT%20Viewer?VAR:PED=2008&amp;VAR:AUDIT_MODE=SUMMARY&amp;VAR:PERIOD=CY&amp;VAR:AUDIT_ID=186748&amp;VAR:DATE=20080909&amp;action=UPDATE&amp;creator=factset&amp;DOC_NAME=FAT:FMA_audit_SUMMARY.fat&amp;DISPLAY_STRING=Display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Mean&amp;VAR:CHGPERIOD=NA&amp;VAR:FQLFORMULA=FMA_PE&amp;VAR:CURRENCY=NA&amp;VAR:P=4974.189000&amp;VAR:V=14.041921&amp;VAR:","null=.html"}</definedName>
    <definedName name="_369__FDSAUDITLINK__" localSheetId="2" hidden="1">{"fdsup://directions/FAT%20Viewer?VAR:PED=2008&amp;VAR:AUDIT_MODE=SUMMARY&amp;VAR:PERIOD=CY&amp;VAR:AUDIT_ID=186748&amp;VAR:DATE=20080908&amp;action=UPDATE&amp;creator=factset&amp;DOC_NAME=FAT:FMA_audit_SUMMARY.fat&amp;DISPLAY_STRING=Display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Mean&amp;VAR:CHGPERIOD=NA&amp;VAR:FQLFORMULA=FMA_PE&amp;VAR:CURRENCY=NA&amp;VAR:P=5060.713000&amp;VAR:V=14.336459&amp;VAR:","null=.html"}</definedName>
    <definedName name="_369__FDSAUDITLINK__" localSheetId="3" hidden="1">{"fdsup://directions/FAT%20Viewer?VAR:PED=2008&amp;VAR:AUDIT_MODE=SUMMARY&amp;VAR:PERIOD=CY&amp;VAR:AUDIT_ID=186748&amp;VAR:DATE=20080908&amp;action=UPDATE&amp;creator=factset&amp;DOC_NAME=FAT:FMA_audit_SUMMARY.fat&amp;DISPLAY_STRING=Display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Mean&amp;VAR:CHGPERIOD=NA&amp;VAR:FQLFORMULA=FMA_PE&amp;VAR:CURRENCY=NA&amp;VAR:P=5060.713000&amp;VAR:V=14.336459&amp;VAR:","null=.html"}</definedName>
    <definedName name="_369__FDSAUDITLINK__" localSheetId="4" hidden="1">{"fdsup://directions/FAT%20Viewer?VAR:PED=2008&amp;VAR:AUDIT_MODE=SUMMARY&amp;VAR:PERIOD=CY&amp;VAR:AUDIT_ID=186748&amp;VAR:DATE=20080908&amp;action=UPDATE&amp;creator=factset&amp;DOC_NAME=FAT:FMA_audit_SUMMARY.fat&amp;DISPLAY_STRING=Display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Mean&amp;VAR:CHGPERIOD=NA&amp;VAR:FQLFORMULA=FMA_PE&amp;VAR:CURRENCY=NA&amp;VAR:P=5060.713000&amp;VAR:V=14.336459&amp;VAR:","null=.html"}</definedName>
    <definedName name="_369__FDSAUDITLINK__" hidden="1">{"fdsup://directions/FAT%20Viewer?VAR:PED=2008&amp;VAR:AUDIT_MODE=SUMMARY&amp;VAR:PERIOD=CY&amp;VAR:AUDIT_ID=186748&amp;VAR:DATE=20080908&amp;action=UPDATE&amp;creator=factset&amp;DOC_NAME=FAT:FMA_audit_SUMMARY.fat&amp;DISPLAY_STRING=Display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Mean&amp;VAR:CHGPERIOD=NA&amp;VAR:FQLFORMULA=FMA_PE&amp;VAR:CURRENCY=NA&amp;VAR:P=5060.713000&amp;VAR:V=14.336459&amp;VAR:","null=.html"}</definedName>
    <definedName name="_3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3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3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3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0.500000&amp;VAR:V=11.980606&amp;VAR:V0=12.787301&amp;VAR:V1=11.269653&amp;VAR:Y0=2008&amp;VAR:Y1=2009&amp;VAR:P=5138.878000&amp;VAR:DATE=20080701&amp;VAR:THRESH=-|-|-|","-|-|-|-"}</definedName>
    <definedName name="_370__FDSAUDITLINK__" localSheetId="2" hidden="1">{"fdsup://directions/FAT%20Viewer?VAR:PED=2008&amp;VAR:AUDIT_MODE=SUMMARY&amp;VAR:PERIOD=CY&amp;VAR:AUDIT_ID=186748&amp;VAR:DATE=20080905&amp;action=UPDATE&amp;creator=factset&amp;DOC_NAME=FAT:FMA_audit_SUMMARY.fat&amp;DISPLAY_STRING=Display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Mean&amp;VAR:CHGPERIOD=NA&amp;VAR:FQLFORMULA=FMA_PE&amp;VAR:CURRENCY=NA&amp;VAR:P=4873.099000&amp;VAR:V=13.804358&amp;VAR:","null=.html"}</definedName>
    <definedName name="_370__FDSAUDITLINK__" localSheetId="3" hidden="1">{"fdsup://directions/FAT%20Viewer?VAR:PED=2008&amp;VAR:AUDIT_MODE=SUMMARY&amp;VAR:PERIOD=CY&amp;VAR:AUDIT_ID=186748&amp;VAR:DATE=20080905&amp;action=UPDATE&amp;creator=factset&amp;DOC_NAME=FAT:FMA_audit_SUMMARY.fat&amp;DISPLAY_STRING=Display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Mean&amp;VAR:CHGPERIOD=NA&amp;VAR:FQLFORMULA=FMA_PE&amp;VAR:CURRENCY=NA&amp;VAR:P=4873.099000&amp;VAR:V=13.804358&amp;VAR:","null=.html"}</definedName>
    <definedName name="_370__FDSAUDITLINK__" localSheetId="4" hidden="1">{"fdsup://directions/FAT%20Viewer?VAR:PED=2008&amp;VAR:AUDIT_MODE=SUMMARY&amp;VAR:PERIOD=CY&amp;VAR:AUDIT_ID=186748&amp;VAR:DATE=20080905&amp;action=UPDATE&amp;creator=factset&amp;DOC_NAME=FAT:FMA_audit_SUMMARY.fat&amp;DISPLAY_STRING=Display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Mean&amp;VAR:CHGPERIOD=NA&amp;VAR:FQLFORMULA=FMA_PE&amp;VAR:CURRENCY=NA&amp;VAR:P=4873.099000&amp;VAR:V=13.804358&amp;VAR:","null=.html"}</definedName>
    <definedName name="_370__FDSAUDITLINK__" hidden="1">{"fdsup://directions/FAT%20Viewer?VAR:PED=2008&amp;VAR:AUDIT_MODE=SUMMARY&amp;VAR:PERIOD=CY&amp;VAR:AUDIT_ID=186748&amp;VAR:DATE=20080905&amp;action=UPDATE&amp;creator=factset&amp;DOC_NAME=FAT:FMA_audit_SUMMARY.fat&amp;DISPLAY_STRING=Display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Mean&amp;VAR:CHGPERIOD=NA&amp;VAR:FQLFORMULA=FMA_PE&amp;VAR:CURRENCY=NA&amp;VAR:P=4873.099000&amp;VAR:V=13.804358&amp;VAR:","null=.html"}</definedName>
    <definedName name="_371__FDSAUDITLINK__" localSheetId="2" hidden="1">{"fdsup://directions/FAT%20Viewer?VAR:PED=2008&amp;VAR:AUDIT_MODE=SUMMARY&amp;VAR:PERIOD=CY&amp;VAR:AUDIT_ID=186748&amp;VAR:DATE=20080904&amp;action=UPDATE&amp;creator=factset&amp;DOC_NAME=FAT:FMA_audit_SUMMARY.fat&amp;DISPLAY_STRING=Display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Mean&amp;VAR:CHGPERIOD=NA&amp;VAR:FQLFORMULA=FMA_PE&amp;VAR:CURRENCY=NA&amp;VAR:P=4974.675000&amp;VAR:V=14.165508&amp;VAR:","null=.html"}</definedName>
    <definedName name="_371__FDSAUDITLINK__" localSheetId="3" hidden="1">{"fdsup://directions/FAT%20Viewer?VAR:PED=2008&amp;VAR:AUDIT_MODE=SUMMARY&amp;VAR:PERIOD=CY&amp;VAR:AUDIT_ID=186748&amp;VAR:DATE=20080904&amp;action=UPDATE&amp;creator=factset&amp;DOC_NAME=FAT:FMA_audit_SUMMARY.fat&amp;DISPLAY_STRING=Display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Mean&amp;VAR:CHGPERIOD=NA&amp;VAR:FQLFORMULA=FMA_PE&amp;VAR:CURRENCY=NA&amp;VAR:P=4974.675000&amp;VAR:V=14.165508&amp;VAR:","null=.html"}</definedName>
    <definedName name="_371__FDSAUDITLINK__" localSheetId="4" hidden="1">{"fdsup://directions/FAT%20Viewer?VAR:PED=2008&amp;VAR:AUDIT_MODE=SUMMARY&amp;VAR:PERIOD=CY&amp;VAR:AUDIT_ID=186748&amp;VAR:DATE=20080904&amp;action=UPDATE&amp;creator=factset&amp;DOC_NAME=FAT:FMA_audit_SUMMARY.fat&amp;DISPLAY_STRING=Display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Mean&amp;VAR:CHGPERIOD=NA&amp;VAR:FQLFORMULA=FMA_PE&amp;VAR:CURRENCY=NA&amp;VAR:P=4974.675000&amp;VAR:V=14.165508&amp;VAR:","null=.html"}</definedName>
    <definedName name="_371__FDSAUDITLINK__" hidden="1">{"fdsup://directions/FAT%20Viewer?VAR:PED=2008&amp;VAR:AUDIT_MODE=SUMMARY&amp;VAR:PERIOD=CY&amp;VAR:AUDIT_ID=186748&amp;VAR:DATE=20080904&amp;action=UPDATE&amp;creator=factset&amp;DOC_NAME=FAT:FMA_audit_SUMMARY.fat&amp;DISPLAY_STRING=Display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Mean&amp;VAR:CHGPERIOD=NA&amp;VAR:FQLFORMULA=FMA_PE&amp;VAR:CURRENCY=NA&amp;VAR:P=4974.675000&amp;VAR:V=14.165508&amp;VAR:","null=.html"}</definedName>
    <definedName name="_372__FDSAUDITLINK__" localSheetId="2" hidden="1">{"fdsup://directions/FAT%20Viewer?VAR:PED=2008&amp;VAR:AUDIT_MODE=SUMMARY&amp;VAR:PERIOD=CY&amp;VAR:AUDIT_ID=186748&amp;VAR:DATE=20080903&amp;action=UPDATE&amp;creator=factset&amp;DOC_NAME=FAT:FMA_audit_SUMMARY.fat&amp;DISPLAY_STRING=Display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Mean&amp;VAR:CHGPERIOD=NA&amp;VAR:FQLFORMULA=FMA_PE&amp;VAR:CURRENCY=NA&amp;VAR:P=5055.560000&amp;VAR:V=14.414720&amp;VAR:","null=.html"}</definedName>
    <definedName name="_372__FDSAUDITLINK__" localSheetId="3" hidden="1">{"fdsup://directions/FAT%20Viewer?VAR:PED=2008&amp;VAR:AUDIT_MODE=SUMMARY&amp;VAR:PERIOD=CY&amp;VAR:AUDIT_ID=186748&amp;VAR:DATE=20080903&amp;action=UPDATE&amp;creator=factset&amp;DOC_NAME=FAT:FMA_audit_SUMMARY.fat&amp;DISPLAY_STRING=Display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Mean&amp;VAR:CHGPERIOD=NA&amp;VAR:FQLFORMULA=FMA_PE&amp;VAR:CURRENCY=NA&amp;VAR:P=5055.560000&amp;VAR:V=14.414720&amp;VAR:","null=.html"}</definedName>
    <definedName name="_372__FDSAUDITLINK__" localSheetId="4" hidden="1">{"fdsup://directions/FAT%20Viewer?VAR:PED=2008&amp;VAR:AUDIT_MODE=SUMMARY&amp;VAR:PERIOD=CY&amp;VAR:AUDIT_ID=186748&amp;VAR:DATE=20080903&amp;action=UPDATE&amp;creator=factset&amp;DOC_NAME=FAT:FMA_audit_SUMMARY.fat&amp;DISPLAY_STRING=Display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Mean&amp;VAR:CHGPERIOD=NA&amp;VAR:FQLFORMULA=FMA_PE&amp;VAR:CURRENCY=NA&amp;VAR:P=5055.560000&amp;VAR:V=14.414720&amp;VAR:","null=.html"}</definedName>
    <definedName name="_372__FDSAUDITLINK__" hidden="1">{"fdsup://directions/FAT%20Viewer?VAR:PED=2008&amp;VAR:AUDIT_MODE=SUMMARY&amp;VAR:PERIOD=CY&amp;VAR:AUDIT_ID=186748&amp;VAR:DATE=20080903&amp;action=UPDATE&amp;creator=factset&amp;DOC_NAME=FAT:FMA_audit_SUMMARY.fat&amp;DISPLAY_STRING=Display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Mean&amp;VAR:CHGPERIOD=NA&amp;VAR:FQLFORMULA=FMA_PE&amp;VAR:CURRENCY=NA&amp;VAR:P=5055.560000&amp;VAR:V=14.414720&amp;VAR:","null=.html"}</definedName>
    <definedName name="_373__FDSAUDITLINK__" localSheetId="2" hidden="1">{"fdsup://directions/FAT%20Viewer?VAR:PED=2008&amp;VAR:AUDIT_MODE=SUMMARY&amp;VAR:PERIOD=CY&amp;VAR:AUDIT_ID=186748&amp;VAR:DATE=20080902&amp;action=UPDATE&amp;creator=factset&amp;DOC_NAME=FAT:FMA_audit_SUMMARY.fat&amp;DISPLAY_STRING=Display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Mean&amp;VAR:CHGPERIOD=NA&amp;VAR:FQLFORMULA=FMA_PE&amp;VAR:CURRENCY=NA&amp;VAR:P=5112.249000&amp;VAR:V=14.476686&amp;VAR:","null=.html"}</definedName>
    <definedName name="_373__FDSAUDITLINK__" localSheetId="3" hidden="1">{"fdsup://directions/FAT%20Viewer?VAR:PED=2008&amp;VAR:AUDIT_MODE=SUMMARY&amp;VAR:PERIOD=CY&amp;VAR:AUDIT_ID=186748&amp;VAR:DATE=20080902&amp;action=UPDATE&amp;creator=factset&amp;DOC_NAME=FAT:FMA_audit_SUMMARY.fat&amp;DISPLAY_STRING=Display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Mean&amp;VAR:CHGPERIOD=NA&amp;VAR:FQLFORMULA=FMA_PE&amp;VAR:CURRENCY=NA&amp;VAR:P=5112.249000&amp;VAR:V=14.476686&amp;VAR:","null=.html"}</definedName>
    <definedName name="_373__FDSAUDITLINK__" localSheetId="4" hidden="1">{"fdsup://directions/FAT%20Viewer?VAR:PED=2008&amp;VAR:AUDIT_MODE=SUMMARY&amp;VAR:PERIOD=CY&amp;VAR:AUDIT_ID=186748&amp;VAR:DATE=20080902&amp;action=UPDATE&amp;creator=factset&amp;DOC_NAME=FAT:FMA_audit_SUMMARY.fat&amp;DISPLAY_STRING=Display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Mean&amp;VAR:CHGPERIOD=NA&amp;VAR:FQLFORMULA=FMA_PE&amp;VAR:CURRENCY=NA&amp;VAR:P=5112.249000&amp;VAR:V=14.476686&amp;VAR:","null=.html"}</definedName>
    <definedName name="_373__FDSAUDITLINK__" hidden="1">{"fdsup://directions/FAT%20Viewer?VAR:PED=2008&amp;VAR:AUDIT_MODE=SUMMARY&amp;VAR:PERIOD=CY&amp;VAR:AUDIT_ID=186748&amp;VAR:DATE=20080902&amp;action=UPDATE&amp;creator=factset&amp;DOC_NAME=FAT:FMA_audit_SUMMARY.fat&amp;DISPLAY_STRING=Display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Mean&amp;VAR:CHGPERIOD=NA&amp;VAR:FQLFORMULA=FMA_PE&amp;VAR:CURRENCY=NA&amp;VAR:P=5112.249000&amp;VAR:V=14.476686&amp;VAR:","null=.html"}</definedName>
    <definedName name="_374__FDSAUDITLINK__" localSheetId="2" hidden="1">{"fdsup://directions/FAT%20Viewer?VAR:PED=2008&amp;VAR:AUDIT_MODE=SUMMARY&amp;VAR:PERIOD=CY&amp;VAR:AUDIT_ID=186748&amp;VAR:DATE=20080901&amp;action=UPDATE&amp;creator=factset&amp;DOC_NAME=FAT:FMA_audit_SUMMARY.fat&amp;DISPLAY_STRING=Display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Mean&amp;VAR:CHGPERIOD=NA&amp;VAR:FQLFORMULA=FMA_PE&amp;VAR:CURRENCY=NA&amp;VAR:P=5113.514000&amp;VAR:V=15.051004&amp;VAR:","null=.html"}</definedName>
    <definedName name="_374__FDSAUDITLINK__" localSheetId="3" hidden="1">{"fdsup://directions/FAT%20Viewer?VAR:PED=2008&amp;VAR:AUDIT_MODE=SUMMARY&amp;VAR:PERIOD=CY&amp;VAR:AUDIT_ID=186748&amp;VAR:DATE=20080901&amp;action=UPDATE&amp;creator=factset&amp;DOC_NAME=FAT:FMA_audit_SUMMARY.fat&amp;DISPLAY_STRING=Display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Mean&amp;VAR:CHGPERIOD=NA&amp;VAR:FQLFORMULA=FMA_PE&amp;VAR:CURRENCY=NA&amp;VAR:P=5113.514000&amp;VAR:V=15.051004&amp;VAR:","null=.html"}</definedName>
    <definedName name="_374__FDSAUDITLINK__" localSheetId="4" hidden="1">{"fdsup://directions/FAT%20Viewer?VAR:PED=2008&amp;VAR:AUDIT_MODE=SUMMARY&amp;VAR:PERIOD=CY&amp;VAR:AUDIT_ID=186748&amp;VAR:DATE=20080901&amp;action=UPDATE&amp;creator=factset&amp;DOC_NAME=FAT:FMA_audit_SUMMARY.fat&amp;DISPLAY_STRING=Display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Mean&amp;VAR:CHGPERIOD=NA&amp;VAR:FQLFORMULA=FMA_PE&amp;VAR:CURRENCY=NA&amp;VAR:P=5113.514000&amp;VAR:V=15.051004&amp;VAR:","null=.html"}</definedName>
    <definedName name="_374__FDSAUDITLINK__" hidden="1">{"fdsup://directions/FAT%20Viewer?VAR:PED=2008&amp;VAR:AUDIT_MODE=SUMMARY&amp;VAR:PERIOD=CY&amp;VAR:AUDIT_ID=186748&amp;VAR:DATE=20080901&amp;action=UPDATE&amp;creator=factset&amp;DOC_NAME=FAT:FMA_audit_SUMMARY.fat&amp;DISPLAY_STRING=Display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Mean&amp;VAR:CHGPERIOD=NA&amp;VAR:FQLFORMULA=FMA_PE&amp;VAR:CURRENCY=NA&amp;VAR:P=5113.514000&amp;VAR:V=15.051004&amp;VAR:","null=.html"}</definedName>
    <definedName name="_375__FDSAUDITLINK__" localSheetId="2" hidden="1">{"fdsup://directions/FAT%20Viewer?VAR:PED=2008&amp;VAR:AUDIT_MODE=SUMMARY&amp;VAR:PERIOD=CY&amp;VAR:AUDIT_ID=186748&amp;VAR:DATE=20080829&amp;action=UPDATE&amp;creator=factset&amp;DOC_NAME=FAT:FMA_audit_SUMMARY.fat&amp;DISPLAY_STRING=Display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Mean&amp;VAR:CHGPERIOD=NA&amp;VAR:FQLFORMULA=FMA_PE&amp;VAR:CURRENCY=NA&amp;VAR:P=5130.243000&amp;VAR:V=14.934688&amp;VAR:","null=.html"}</definedName>
    <definedName name="_375__FDSAUDITLINK__" localSheetId="3" hidden="1">{"fdsup://directions/FAT%20Viewer?VAR:PED=2008&amp;VAR:AUDIT_MODE=SUMMARY&amp;VAR:PERIOD=CY&amp;VAR:AUDIT_ID=186748&amp;VAR:DATE=20080829&amp;action=UPDATE&amp;creator=factset&amp;DOC_NAME=FAT:FMA_audit_SUMMARY.fat&amp;DISPLAY_STRING=Display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Mean&amp;VAR:CHGPERIOD=NA&amp;VAR:FQLFORMULA=FMA_PE&amp;VAR:CURRENCY=NA&amp;VAR:P=5130.243000&amp;VAR:V=14.934688&amp;VAR:","null=.html"}</definedName>
    <definedName name="_375__FDSAUDITLINK__" localSheetId="4" hidden="1">{"fdsup://directions/FAT%20Viewer?VAR:PED=2008&amp;VAR:AUDIT_MODE=SUMMARY&amp;VAR:PERIOD=CY&amp;VAR:AUDIT_ID=186748&amp;VAR:DATE=20080829&amp;action=UPDATE&amp;creator=factset&amp;DOC_NAME=FAT:FMA_audit_SUMMARY.fat&amp;DISPLAY_STRING=Display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Mean&amp;VAR:CHGPERIOD=NA&amp;VAR:FQLFORMULA=FMA_PE&amp;VAR:CURRENCY=NA&amp;VAR:P=5130.243000&amp;VAR:V=14.934688&amp;VAR:","null=.html"}</definedName>
    <definedName name="_375__FDSAUDITLINK__" hidden="1">{"fdsup://directions/FAT%20Viewer?VAR:PED=2008&amp;VAR:AUDIT_MODE=SUMMARY&amp;VAR:PERIOD=CY&amp;VAR:AUDIT_ID=186748&amp;VAR:DATE=20080829&amp;action=UPDATE&amp;creator=factset&amp;DOC_NAME=FAT:FMA_audit_SUMMARY.fat&amp;DISPLAY_STRING=Display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Mean&amp;VAR:CHGPERIOD=NA&amp;VAR:FQLFORMULA=FMA_PE&amp;VAR:CURRENCY=NA&amp;VAR:P=5130.243000&amp;VAR:V=14.934688&amp;VAR:","null=.html"}</definedName>
    <definedName name="_376__FDSAUDITLINK__" localSheetId="2" hidden="1">{"fdsup://directions/FAT%20Viewer?VAR:PED=2008&amp;VAR:AUDIT_MODE=SUMMARY&amp;VAR:PERIOD=CY&amp;VAR:AUDIT_ID=186748&amp;VAR:DATE=20080828&amp;action=UPDATE&amp;creator=factset&amp;DOC_NAME=FAT:FMA_audit_SUMMARY.fat&amp;DISPLAY_STRING=Display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Mean&amp;VAR:CHGPERIOD=NA&amp;VAR:FQLFORMULA=FMA_PE&amp;VAR:CURRENCY=NA&amp;VAR:P=5060.705000&amp;VAR:V=14.882670&amp;VAR:","null=.html"}</definedName>
    <definedName name="_376__FDSAUDITLINK__" localSheetId="3" hidden="1">{"fdsup://directions/FAT%20Viewer?VAR:PED=2008&amp;VAR:AUDIT_MODE=SUMMARY&amp;VAR:PERIOD=CY&amp;VAR:AUDIT_ID=186748&amp;VAR:DATE=20080828&amp;action=UPDATE&amp;creator=factset&amp;DOC_NAME=FAT:FMA_audit_SUMMARY.fat&amp;DISPLAY_STRING=Display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Mean&amp;VAR:CHGPERIOD=NA&amp;VAR:FQLFORMULA=FMA_PE&amp;VAR:CURRENCY=NA&amp;VAR:P=5060.705000&amp;VAR:V=14.882670&amp;VAR:","null=.html"}</definedName>
    <definedName name="_376__FDSAUDITLINK__" localSheetId="4" hidden="1">{"fdsup://directions/FAT%20Viewer?VAR:PED=2008&amp;VAR:AUDIT_MODE=SUMMARY&amp;VAR:PERIOD=CY&amp;VAR:AUDIT_ID=186748&amp;VAR:DATE=20080828&amp;action=UPDATE&amp;creator=factset&amp;DOC_NAME=FAT:FMA_audit_SUMMARY.fat&amp;DISPLAY_STRING=Display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Mean&amp;VAR:CHGPERIOD=NA&amp;VAR:FQLFORMULA=FMA_PE&amp;VAR:CURRENCY=NA&amp;VAR:P=5060.705000&amp;VAR:V=14.882670&amp;VAR:","null=.html"}</definedName>
    <definedName name="_376__FDSAUDITLINK__" hidden="1">{"fdsup://directions/FAT%20Viewer?VAR:PED=2008&amp;VAR:AUDIT_MODE=SUMMARY&amp;VAR:PERIOD=CY&amp;VAR:AUDIT_ID=186748&amp;VAR:DATE=20080828&amp;action=UPDATE&amp;creator=factset&amp;DOC_NAME=FAT:FMA_audit_SUMMARY.fat&amp;DISPLAY_STRING=Display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Mean&amp;VAR:CHGPERIOD=NA&amp;VAR:FQLFORMULA=FMA_PE&amp;VAR:CURRENCY=NA&amp;VAR:P=5060.705000&amp;VAR:V=14.882670&amp;VAR:","null=.html"}</definedName>
    <definedName name="_377__FDSAUDITLINK__" localSheetId="2" hidden="1">{"fdsup://directions/FAT%20Viewer?VAR:PED=2008&amp;VAR:AUDIT_MODE=SUMMARY&amp;VAR:PERIOD=CY&amp;VAR:AUDIT_ID=186748&amp;VAR:DATE=20080827&amp;action=UPDATE&amp;creator=factset&amp;DOC_NAME=FAT:FMA_audit_SUMMARY.fat&amp;DISPLAY_STRING=Display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Mean&amp;VAR:CHGPERIOD=NA&amp;VAR:FQLFORMULA=FMA_PE&amp;VAR:CURRENCY=NA&amp;VAR:P=5005.151000&amp;VAR:V=14.655767&amp;VAR:","null=.html"}</definedName>
    <definedName name="_377__FDSAUDITLINK__" localSheetId="3" hidden="1">{"fdsup://directions/FAT%20Viewer?VAR:PED=2008&amp;VAR:AUDIT_MODE=SUMMARY&amp;VAR:PERIOD=CY&amp;VAR:AUDIT_ID=186748&amp;VAR:DATE=20080827&amp;action=UPDATE&amp;creator=factset&amp;DOC_NAME=FAT:FMA_audit_SUMMARY.fat&amp;DISPLAY_STRING=Display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Mean&amp;VAR:CHGPERIOD=NA&amp;VAR:FQLFORMULA=FMA_PE&amp;VAR:CURRENCY=NA&amp;VAR:P=5005.151000&amp;VAR:V=14.655767&amp;VAR:","null=.html"}</definedName>
    <definedName name="_377__FDSAUDITLINK__" localSheetId="4" hidden="1">{"fdsup://directions/FAT%20Viewer?VAR:PED=2008&amp;VAR:AUDIT_MODE=SUMMARY&amp;VAR:PERIOD=CY&amp;VAR:AUDIT_ID=186748&amp;VAR:DATE=20080827&amp;action=UPDATE&amp;creator=factset&amp;DOC_NAME=FAT:FMA_audit_SUMMARY.fat&amp;DISPLAY_STRING=Display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Mean&amp;VAR:CHGPERIOD=NA&amp;VAR:FQLFORMULA=FMA_PE&amp;VAR:CURRENCY=NA&amp;VAR:P=5005.151000&amp;VAR:V=14.655767&amp;VAR:","null=.html"}</definedName>
    <definedName name="_377__FDSAUDITLINK__" hidden="1">{"fdsup://directions/FAT%20Viewer?VAR:PED=2008&amp;VAR:AUDIT_MODE=SUMMARY&amp;VAR:PERIOD=CY&amp;VAR:AUDIT_ID=186748&amp;VAR:DATE=20080827&amp;action=UPDATE&amp;creator=factset&amp;DOC_NAME=FAT:FMA_audit_SUMMARY.fat&amp;DISPLAY_STRING=Display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Mean&amp;VAR:CHGPERIOD=NA&amp;VAR:FQLFORMULA=FMA_PE&amp;VAR:CURRENCY=NA&amp;VAR:P=5005.151000&amp;VAR:V=14.655767&amp;VAR:","null=.html"}</definedName>
    <definedName name="_378__FDSAUDITLINK__" localSheetId="2" hidden="1">{"fdsup://directions/FAT%20Viewer?VAR:PED=2008&amp;VAR:AUDIT_MODE=SUMMARY&amp;VAR:PERIOD=CY&amp;VAR:AUDIT_ID=186748&amp;VAR:DATE=20080826&amp;action=UPDATE&amp;creator=factset&amp;DOC_NAME=FAT:FMA_audit_SUMMARY.fat&amp;DISPLAY_STRING=Display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Mean&amp;VAR:CHGPERIOD=NA&amp;VAR:FQLFORMULA=FMA_PE&amp;VAR:CURRENCY=NA&amp;VAR:P=5001.094000&amp;VAR:V=14.944415&amp;VAR:","null=.html"}</definedName>
    <definedName name="_378__FDSAUDITLINK__" localSheetId="3" hidden="1">{"fdsup://directions/FAT%20Viewer?VAR:PED=2008&amp;VAR:AUDIT_MODE=SUMMARY&amp;VAR:PERIOD=CY&amp;VAR:AUDIT_ID=186748&amp;VAR:DATE=20080826&amp;action=UPDATE&amp;creator=factset&amp;DOC_NAME=FAT:FMA_audit_SUMMARY.fat&amp;DISPLAY_STRING=Display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Mean&amp;VAR:CHGPERIOD=NA&amp;VAR:FQLFORMULA=FMA_PE&amp;VAR:CURRENCY=NA&amp;VAR:P=5001.094000&amp;VAR:V=14.944415&amp;VAR:","null=.html"}</definedName>
    <definedName name="_378__FDSAUDITLINK__" localSheetId="4" hidden="1">{"fdsup://directions/FAT%20Viewer?VAR:PED=2008&amp;VAR:AUDIT_MODE=SUMMARY&amp;VAR:PERIOD=CY&amp;VAR:AUDIT_ID=186748&amp;VAR:DATE=20080826&amp;action=UPDATE&amp;creator=factset&amp;DOC_NAME=FAT:FMA_audit_SUMMARY.fat&amp;DISPLAY_STRING=Display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Mean&amp;VAR:CHGPERIOD=NA&amp;VAR:FQLFORMULA=FMA_PE&amp;VAR:CURRENCY=NA&amp;VAR:P=5001.094000&amp;VAR:V=14.944415&amp;VAR:","null=.html"}</definedName>
    <definedName name="_378__FDSAUDITLINK__" hidden="1">{"fdsup://directions/FAT%20Viewer?VAR:PED=2008&amp;VAR:AUDIT_MODE=SUMMARY&amp;VAR:PERIOD=CY&amp;VAR:AUDIT_ID=186748&amp;VAR:DATE=20080826&amp;action=UPDATE&amp;creator=factset&amp;DOC_NAME=FAT:FMA_audit_SUMMARY.fat&amp;DISPLAY_STRING=Display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Mean&amp;VAR:CHGPERIOD=NA&amp;VAR:FQLFORMULA=FMA_PE&amp;VAR:CURRENCY=NA&amp;VAR:P=5001.094000&amp;VAR:V=14.944415&amp;VAR:","null=.html"}</definedName>
    <definedName name="_379__FDSAUDITLINK__" localSheetId="2" hidden="1">{"fdsup://directions/FAT%20Viewer?VAR:PED=2008&amp;VAR:AUDIT_MODE=SUMMARY&amp;VAR:PERIOD=CY&amp;VAR:AUDIT_ID=186748&amp;VAR:DATE=20080825&amp;action=UPDATE&amp;creator=factset&amp;DOC_NAME=FAT:FMA_audit_SUMMARY.fat&amp;DISPLAY_STRING=Display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Mean&amp;VAR:CHGPERIOD=NA&amp;VAR:FQLFORMULA=FMA_PE&amp;VAR:CURRENCY=NA&amp;VAR:P=5008.393000&amp;VAR:V=14.700388&amp;VAR:","null=.html"}</definedName>
    <definedName name="_379__FDSAUDITLINK__" localSheetId="3" hidden="1">{"fdsup://directions/FAT%20Viewer?VAR:PED=2008&amp;VAR:AUDIT_MODE=SUMMARY&amp;VAR:PERIOD=CY&amp;VAR:AUDIT_ID=186748&amp;VAR:DATE=20080825&amp;action=UPDATE&amp;creator=factset&amp;DOC_NAME=FAT:FMA_audit_SUMMARY.fat&amp;DISPLAY_STRING=Display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Mean&amp;VAR:CHGPERIOD=NA&amp;VAR:FQLFORMULA=FMA_PE&amp;VAR:CURRENCY=NA&amp;VAR:P=5008.393000&amp;VAR:V=14.700388&amp;VAR:","null=.html"}</definedName>
    <definedName name="_379__FDSAUDITLINK__" localSheetId="4" hidden="1">{"fdsup://directions/FAT%20Viewer?VAR:PED=2008&amp;VAR:AUDIT_MODE=SUMMARY&amp;VAR:PERIOD=CY&amp;VAR:AUDIT_ID=186748&amp;VAR:DATE=20080825&amp;action=UPDATE&amp;creator=factset&amp;DOC_NAME=FAT:FMA_audit_SUMMARY.fat&amp;DISPLAY_STRING=Display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Mean&amp;VAR:CHGPERIOD=NA&amp;VAR:FQLFORMULA=FMA_PE&amp;VAR:CURRENCY=NA&amp;VAR:P=5008.393000&amp;VAR:V=14.700388&amp;VAR:","null=.html"}</definedName>
    <definedName name="_379__FDSAUDITLINK__" hidden="1">{"fdsup://directions/FAT%20Viewer?VAR:PED=2008&amp;VAR:AUDIT_MODE=SUMMARY&amp;VAR:PERIOD=CY&amp;VAR:AUDIT_ID=186748&amp;VAR:DATE=20080825&amp;action=UPDATE&amp;creator=factset&amp;DOC_NAME=FAT:FMA_audit_SUMMARY.fat&amp;DISPLAY_STRING=Display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Mean&amp;VAR:CHGPERIOD=NA&amp;VAR:FQLFORMULA=FMA_PE&amp;VAR:CURRENCY=NA&amp;VAR:P=5008.393000&amp;VAR:V=14.700388&amp;VAR:","null=.html"}</definedName>
    <definedName name="_3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3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3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3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0.412568&amp;VAR:V=13.266848&amp;VAR:V0=13.971392&amp;VAR:V1=12.378089&amp;VAR:Y0=2008&amp;VAR:Y1=2009&amp;VAR:P=5654.704000&amp;VAR:DATE=20080530&amp;VAR:THRESH=-|-|-|","-|-|-|-"}</definedName>
    <definedName name="_380__FDSAUDITLINK__" localSheetId="2" hidden="1">{"fdsup://directions/FAT%20Viewer?VAR:PED=2008&amp;VAR:AUDIT_MODE=SUMMARY&amp;VAR:PERIOD=CY&amp;VAR:AUDIT_ID=186748&amp;VAR:DATE=20080822&amp;action=UPDATE&amp;creator=factset&amp;DOC_NAME=FAT:FMA_audit_SUMMARY.fat&amp;DISPLAY_STRING=Display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Mean&amp;VAR:CHGPERIOD=NA&amp;VAR:FQLFORMULA=FMA_PE&amp;VAR:CURRENCY=NA&amp;VAR:P=4925.971000&amp;VAR:V=14.386131&amp;VAR:","null=.html"}</definedName>
    <definedName name="_380__FDSAUDITLINK__" localSheetId="3" hidden="1">{"fdsup://directions/FAT%20Viewer?VAR:PED=2008&amp;VAR:AUDIT_MODE=SUMMARY&amp;VAR:PERIOD=CY&amp;VAR:AUDIT_ID=186748&amp;VAR:DATE=20080822&amp;action=UPDATE&amp;creator=factset&amp;DOC_NAME=FAT:FMA_audit_SUMMARY.fat&amp;DISPLAY_STRING=Display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Mean&amp;VAR:CHGPERIOD=NA&amp;VAR:FQLFORMULA=FMA_PE&amp;VAR:CURRENCY=NA&amp;VAR:P=4925.971000&amp;VAR:V=14.386131&amp;VAR:","null=.html"}</definedName>
    <definedName name="_380__FDSAUDITLINK__" localSheetId="4" hidden="1">{"fdsup://directions/FAT%20Viewer?VAR:PED=2008&amp;VAR:AUDIT_MODE=SUMMARY&amp;VAR:PERIOD=CY&amp;VAR:AUDIT_ID=186748&amp;VAR:DATE=20080822&amp;action=UPDATE&amp;creator=factset&amp;DOC_NAME=FAT:FMA_audit_SUMMARY.fat&amp;DISPLAY_STRING=Display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Mean&amp;VAR:CHGPERIOD=NA&amp;VAR:FQLFORMULA=FMA_PE&amp;VAR:CURRENCY=NA&amp;VAR:P=4925.971000&amp;VAR:V=14.386131&amp;VAR:","null=.html"}</definedName>
    <definedName name="_380__FDSAUDITLINK__" hidden="1">{"fdsup://directions/FAT%20Viewer?VAR:PED=2008&amp;VAR:AUDIT_MODE=SUMMARY&amp;VAR:PERIOD=CY&amp;VAR:AUDIT_ID=186748&amp;VAR:DATE=20080822&amp;action=UPDATE&amp;creator=factset&amp;DOC_NAME=FAT:FMA_audit_SUMMARY.fat&amp;DISPLAY_STRING=Display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Mean&amp;VAR:CHGPERIOD=NA&amp;VAR:FQLFORMULA=FMA_PE&amp;VAR:CURRENCY=NA&amp;VAR:P=4925.971000&amp;VAR:V=14.386131&amp;VAR:","null=.html"}</definedName>
    <definedName name="_381__FDSAUDITLINK__" localSheetId="2" hidden="1">{"fdsup://directions/FAT%20Viewer?VAR:PED=2008&amp;VAR:AUDIT_MODE=SUMMARY&amp;VAR:PERIOD=CY&amp;VAR:AUDIT_ID=186748&amp;VAR:DATE=20080821&amp;action=UPDATE&amp;creator=factset&amp;DOC_NAME=FAT:FMA_audit_SUMMARY.fat&amp;DISPLAY_STRING=Display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Mean&amp;VAR:CHGPERIOD=NA&amp;VAR:FQLFORMULA=FMA_PE&amp;VAR:CURRENCY=NA&amp;VAR:P=4869.396000&amp;VAR:V=14.082087&amp;VAR:","null=.html"}</definedName>
    <definedName name="_381__FDSAUDITLINK__" localSheetId="3" hidden="1">{"fdsup://directions/FAT%20Viewer?VAR:PED=2008&amp;VAR:AUDIT_MODE=SUMMARY&amp;VAR:PERIOD=CY&amp;VAR:AUDIT_ID=186748&amp;VAR:DATE=20080821&amp;action=UPDATE&amp;creator=factset&amp;DOC_NAME=FAT:FMA_audit_SUMMARY.fat&amp;DISPLAY_STRING=Display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Mean&amp;VAR:CHGPERIOD=NA&amp;VAR:FQLFORMULA=FMA_PE&amp;VAR:CURRENCY=NA&amp;VAR:P=4869.396000&amp;VAR:V=14.082087&amp;VAR:","null=.html"}</definedName>
    <definedName name="_381__FDSAUDITLINK__" localSheetId="4" hidden="1">{"fdsup://directions/FAT%20Viewer?VAR:PED=2008&amp;VAR:AUDIT_MODE=SUMMARY&amp;VAR:PERIOD=CY&amp;VAR:AUDIT_ID=186748&amp;VAR:DATE=20080821&amp;action=UPDATE&amp;creator=factset&amp;DOC_NAME=FAT:FMA_audit_SUMMARY.fat&amp;DISPLAY_STRING=Display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Mean&amp;VAR:CHGPERIOD=NA&amp;VAR:FQLFORMULA=FMA_PE&amp;VAR:CURRENCY=NA&amp;VAR:P=4869.396000&amp;VAR:V=14.082087&amp;VAR:","null=.html"}</definedName>
    <definedName name="_381__FDSAUDITLINK__" hidden="1">{"fdsup://directions/FAT%20Viewer?VAR:PED=2008&amp;VAR:AUDIT_MODE=SUMMARY&amp;VAR:PERIOD=CY&amp;VAR:AUDIT_ID=186748&amp;VAR:DATE=20080821&amp;action=UPDATE&amp;creator=factset&amp;DOC_NAME=FAT:FMA_audit_SUMMARY.fat&amp;DISPLAY_STRING=Display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Mean&amp;VAR:CHGPERIOD=NA&amp;VAR:FQLFORMULA=FMA_PE&amp;VAR:CURRENCY=NA&amp;VAR:P=4869.396000&amp;VAR:V=14.082087&amp;VAR:","null=.html"}</definedName>
    <definedName name="_382__FDSAUDITLINK__" localSheetId="2" hidden="1">{"fdsup://directions/FAT%20Viewer?VAR:PED=2008&amp;VAR:AUDIT_MODE=SUMMARY&amp;VAR:PERIOD=CY&amp;VAR:AUDIT_ID=186748&amp;VAR:DATE=20080820&amp;action=UPDATE&amp;creator=factset&amp;DOC_NAME=FAT:FMA_audit_SUMMARY.fat&amp;DISPLAY_STRING=Display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Mean&amp;VAR:CHGPERIOD=NA&amp;VAR:FQLFORMULA=FMA_PE&amp;VAR:CURRENCY=NA&amp;VAR:P=4922.183000&amp;VAR:V=13.890916&amp;VAR:","null=.html"}</definedName>
    <definedName name="_382__FDSAUDITLINK__" localSheetId="3" hidden="1">{"fdsup://directions/FAT%20Viewer?VAR:PED=2008&amp;VAR:AUDIT_MODE=SUMMARY&amp;VAR:PERIOD=CY&amp;VAR:AUDIT_ID=186748&amp;VAR:DATE=20080820&amp;action=UPDATE&amp;creator=factset&amp;DOC_NAME=FAT:FMA_audit_SUMMARY.fat&amp;DISPLAY_STRING=Display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Mean&amp;VAR:CHGPERIOD=NA&amp;VAR:FQLFORMULA=FMA_PE&amp;VAR:CURRENCY=NA&amp;VAR:P=4922.183000&amp;VAR:V=13.890916&amp;VAR:","null=.html"}</definedName>
    <definedName name="_382__FDSAUDITLINK__" localSheetId="4" hidden="1">{"fdsup://directions/FAT%20Viewer?VAR:PED=2008&amp;VAR:AUDIT_MODE=SUMMARY&amp;VAR:PERIOD=CY&amp;VAR:AUDIT_ID=186748&amp;VAR:DATE=20080820&amp;action=UPDATE&amp;creator=factset&amp;DOC_NAME=FAT:FMA_audit_SUMMARY.fat&amp;DISPLAY_STRING=Display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Mean&amp;VAR:CHGPERIOD=NA&amp;VAR:FQLFORMULA=FMA_PE&amp;VAR:CURRENCY=NA&amp;VAR:P=4922.183000&amp;VAR:V=13.890916&amp;VAR:","null=.html"}</definedName>
    <definedName name="_382__FDSAUDITLINK__" hidden="1">{"fdsup://directions/FAT%20Viewer?VAR:PED=2008&amp;VAR:AUDIT_MODE=SUMMARY&amp;VAR:PERIOD=CY&amp;VAR:AUDIT_ID=186748&amp;VAR:DATE=20080820&amp;action=UPDATE&amp;creator=factset&amp;DOC_NAME=FAT:FMA_audit_SUMMARY.fat&amp;DISPLAY_STRING=Display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Mean&amp;VAR:CHGPERIOD=NA&amp;VAR:FQLFORMULA=FMA_PE&amp;VAR:CURRENCY=NA&amp;VAR:P=4922.183000&amp;VAR:V=13.890916&amp;VAR:","null=.html"}</definedName>
    <definedName name="_383__FDSAUDITLINK__" localSheetId="2" hidden="1">{"fdsup://directions/FAT%20Viewer?VAR:PED=2008&amp;VAR:AUDIT_MODE=SUMMARY&amp;VAR:PERIOD=CY&amp;VAR:AUDIT_ID=186748&amp;VAR:DATE=20080819&amp;action=UPDATE&amp;creator=factset&amp;DOC_NAME=FAT:FMA_audit_SUMMARY.fat&amp;DISPLAY_STRING=Display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Mean&amp;VAR:CHGPERIOD=NA&amp;VAR:FQLFORMULA=FMA_PE&amp;VAR:CURRENCY=NA&amp;VAR:P=4860.145000&amp;VAR:V=13.871362&amp;VAR:","null=.html"}</definedName>
    <definedName name="_383__FDSAUDITLINK__" localSheetId="3" hidden="1">{"fdsup://directions/FAT%20Viewer?VAR:PED=2008&amp;VAR:AUDIT_MODE=SUMMARY&amp;VAR:PERIOD=CY&amp;VAR:AUDIT_ID=186748&amp;VAR:DATE=20080819&amp;action=UPDATE&amp;creator=factset&amp;DOC_NAME=FAT:FMA_audit_SUMMARY.fat&amp;DISPLAY_STRING=Display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Mean&amp;VAR:CHGPERIOD=NA&amp;VAR:FQLFORMULA=FMA_PE&amp;VAR:CURRENCY=NA&amp;VAR:P=4860.145000&amp;VAR:V=13.871362&amp;VAR:","null=.html"}</definedName>
    <definedName name="_383__FDSAUDITLINK__" localSheetId="4" hidden="1">{"fdsup://directions/FAT%20Viewer?VAR:PED=2008&amp;VAR:AUDIT_MODE=SUMMARY&amp;VAR:PERIOD=CY&amp;VAR:AUDIT_ID=186748&amp;VAR:DATE=20080819&amp;action=UPDATE&amp;creator=factset&amp;DOC_NAME=FAT:FMA_audit_SUMMARY.fat&amp;DISPLAY_STRING=Display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Mean&amp;VAR:CHGPERIOD=NA&amp;VAR:FQLFORMULA=FMA_PE&amp;VAR:CURRENCY=NA&amp;VAR:P=4860.145000&amp;VAR:V=13.871362&amp;VAR:","null=.html"}</definedName>
    <definedName name="_383__FDSAUDITLINK__" hidden="1">{"fdsup://directions/FAT%20Viewer?VAR:PED=2008&amp;VAR:AUDIT_MODE=SUMMARY&amp;VAR:PERIOD=CY&amp;VAR:AUDIT_ID=186748&amp;VAR:DATE=20080819&amp;action=UPDATE&amp;creator=factset&amp;DOC_NAME=FAT:FMA_audit_SUMMARY.fat&amp;DISPLAY_STRING=Display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Mean&amp;VAR:CHGPERIOD=NA&amp;VAR:FQLFORMULA=FMA_PE&amp;VAR:CURRENCY=NA&amp;VAR:P=4860.145000&amp;VAR:V=13.871362&amp;VAR:","null=.html"}</definedName>
    <definedName name="_384__FDSAUDITLINK__" localSheetId="2" hidden="1">{"fdsup://directions/FAT%20Viewer?VAR:PED=2008&amp;VAR:AUDIT_MODE=SUMMARY&amp;VAR:PERIOD=CY&amp;VAR:AUDIT_ID=186748&amp;VAR:DATE=20080818&amp;action=UPDATE&amp;creator=factset&amp;DOC_NAME=FAT:FMA_audit_SUMMARY.fat&amp;DISPLAY_STRING=Display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Mean&amp;VAR:CHGPERIOD=NA&amp;VAR:FQLFORMULA=FMA_PE&amp;VAR:CURRENCY=NA&amp;VAR:P=4977.441000&amp;VAR:V=14.828283&amp;VAR:","null=.html"}</definedName>
    <definedName name="_384__FDSAUDITLINK__" localSheetId="3" hidden="1">{"fdsup://directions/FAT%20Viewer?VAR:PED=2008&amp;VAR:AUDIT_MODE=SUMMARY&amp;VAR:PERIOD=CY&amp;VAR:AUDIT_ID=186748&amp;VAR:DATE=20080818&amp;action=UPDATE&amp;creator=factset&amp;DOC_NAME=FAT:FMA_audit_SUMMARY.fat&amp;DISPLAY_STRING=Display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Mean&amp;VAR:CHGPERIOD=NA&amp;VAR:FQLFORMULA=FMA_PE&amp;VAR:CURRENCY=NA&amp;VAR:P=4977.441000&amp;VAR:V=14.828283&amp;VAR:","null=.html"}</definedName>
    <definedName name="_384__FDSAUDITLINK__" localSheetId="4" hidden="1">{"fdsup://directions/FAT%20Viewer?VAR:PED=2008&amp;VAR:AUDIT_MODE=SUMMARY&amp;VAR:PERIOD=CY&amp;VAR:AUDIT_ID=186748&amp;VAR:DATE=20080818&amp;action=UPDATE&amp;creator=factset&amp;DOC_NAME=FAT:FMA_audit_SUMMARY.fat&amp;DISPLAY_STRING=Display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Mean&amp;VAR:CHGPERIOD=NA&amp;VAR:FQLFORMULA=FMA_PE&amp;VAR:CURRENCY=NA&amp;VAR:P=4977.441000&amp;VAR:V=14.828283&amp;VAR:","null=.html"}</definedName>
    <definedName name="_384__FDSAUDITLINK__" hidden="1">{"fdsup://directions/FAT%20Viewer?VAR:PED=2008&amp;VAR:AUDIT_MODE=SUMMARY&amp;VAR:PERIOD=CY&amp;VAR:AUDIT_ID=186748&amp;VAR:DATE=20080818&amp;action=UPDATE&amp;creator=factset&amp;DOC_NAME=FAT:FMA_audit_SUMMARY.fat&amp;DISPLAY_STRING=Display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Mean&amp;VAR:CHGPERIOD=NA&amp;VAR:FQLFORMULA=FMA_PE&amp;VAR:CURRENCY=NA&amp;VAR:P=4977.441000&amp;VAR:V=14.828283&amp;VAR:","null=.html"}</definedName>
    <definedName name="_385__FDSAUDITLINK__" localSheetId="2" hidden="1">{"fdsup://directions/FAT%20Viewer?VAR:PED=2008&amp;VAR:AUDIT_MODE=SUMMARY&amp;VAR:PERIOD=CY&amp;VAR:AUDIT_ID=186748&amp;VAR:DATE=20080815&amp;action=UPDATE&amp;creator=factset&amp;DOC_NAME=FAT:FMA_audit_SUMMARY.fat&amp;DISPLAY_STRING=Display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Mean&amp;VAR:CHGPERIOD=NA&amp;VAR:FQLFORMULA=FMA_PE&amp;VAR:CURRENCY=NA&amp;VAR:P=4974.910000&amp;VAR:V=14.936820&amp;VAR:","null=.html"}</definedName>
    <definedName name="_385__FDSAUDITLINK__" localSheetId="3" hidden="1">{"fdsup://directions/FAT%20Viewer?VAR:PED=2008&amp;VAR:AUDIT_MODE=SUMMARY&amp;VAR:PERIOD=CY&amp;VAR:AUDIT_ID=186748&amp;VAR:DATE=20080815&amp;action=UPDATE&amp;creator=factset&amp;DOC_NAME=FAT:FMA_audit_SUMMARY.fat&amp;DISPLAY_STRING=Display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Mean&amp;VAR:CHGPERIOD=NA&amp;VAR:FQLFORMULA=FMA_PE&amp;VAR:CURRENCY=NA&amp;VAR:P=4974.910000&amp;VAR:V=14.936820&amp;VAR:","null=.html"}</definedName>
    <definedName name="_385__FDSAUDITLINK__" localSheetId="4" hidden="1">{"fdsup://directions/FAT%20Viewer?VAR:PED=2008&amp;VAR:AUDIT_MODE=SUMMARY&amp;VAR:PERIOD=CY&amp;VAR:AUDIT_ID=186748&amp;VAR:DATE=20080815&amp;action=UPDATE&amp;creator=factset&amp;DOC_NAME=FAT:FMA_audit_SUMMARY.fat&amp;DISPLAY_STRING=Display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Mean&amp;VAR:CHGPERIOD=NA&amp;VAR:FQLFORMULA=FMA_PE&amp;VAR:CURRENCY=NA&amp;VAR:P=4974.910000&amp;VAR:V=14.936820&amp;VAR:","null=.html"}</definedName>
    <definedName name="_385__FDSAUDITLINK__" hidden="1">{"fdsup://directions/FAT%20Viewer?VAR:PED=2008&amp;VAR:AUDIT_MODE=SUMMARY&amp;VAR:PERIOD=CY&amp;VAR:AUDIT_ID=186748&amp;VAR:DATE=20080815&amp;action=UPDATE&amp;creator=factset&amp;DOC_NAME=FAT:FMA_audit_SUMMARY.fat&amp;DISPLAY_STRING=Display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Mean&amp;VAR:CHGPERIOD=NA&amp;VAR:FQLFORMULA=FMA_PE&amp;VAR:CURRENCY=NA&amp;VAR:P=4974.910000&amp;VAR:V=14.936820&amp;VAR:","null=.html"}</definedName>
    <definedName name="_386__FDSAUDITLINK__" localSheetId="2" hidden="1">{"fdsup://directions/FAT%20Viewer?VAR:PED=2008&amp;VAR:AUDIT_MODE=SUMMARY&amp;VAR:PERIOD=CY&amp;VAR:AUDIT_ID=186748&amp;VAR:DATE=20080814&amp;action=UPDATE&amp;creator=factset&amp;DOC_NAME=FAT:FMA_audit_SUMMARY.fat&amp;DISPLAY_STRING=Display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Mean&amp;VAR:CHGPERIOD=NA&amp;VAR:FQLFORMULA=FMA_PE&amp;VAR:CURRENCY=NA&amp;VAR:P=4973.823000&amp;VAR:V=15.148486&amp;VAR:","null=.html"}</definedName>
    <definedName name="_386__FDSAUDITLINK__" localSheetId="3" hidden="1">{"fdsup://directions/FAT%20Viewer?VAR:PED=2008&amp;VAR:AUDIT_MODE=SUMMARY&amp;VAR:PERIOD=CY&amp;VAR:AUDIT_ID=186748&amp;VAR:DATE=20080814&amp;action=UPDATE&amp;creator=factset&amp;DOC_NAME=FAT:FMA_audit_SUMMARY.fat&amp;DISPLAY_STRING=Display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Mean&amp;VAR:CHGPERIOD=NA&amp;VAR:FQLFORMULA=FMA_PE&amp;VAR:CURRENCY=NA&amp;VAR:P=4973.823000&amp;VAR:V=15.148486&amp;VAR:","null=.html"}</definedName>
    <definedName name="_386__FDSAUDITLINK__" localSheetId="4" hidden="1">{"fdsup://directions/FAT%20Viewer?VAR:PED=2008&amp;VAR:AUDIT_MODE=SUMMARY&amp;VAR:PERIOD=CY&amp;VAR:AUDIT_ID=186748&amp;VAR:DATE=20080814&amp;action=UPDATE&amp;creator=factset&amp;DOC_NAME=FAT:FMA_audit_SUMMARY.fat&amp;DISPLAY_STRING=Display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Mean&amp;VAR:CHGPERIOD=NA&amp;VAR:FQLFORMULA=FMA_PE&amp;VAR:CURRENCY=NA&amp;VAR:P=4973.823000&amp;VAR:V=15.148486&amp;VAR:","null=.html"}</definedName>
    <definedName name="_386__FDSAUDITLINK__" hidden="1">{"fdsup://directions/FAT%20Viewer?VAR:PED=2008&amp;VAR:AUDIT_MODE=SUMMARY&amp;VAR:PERIOD=CY&amp;VAR:AUDIT_ID=186748&amp;VAR:DATE=20080814&amp;action=UPDATE&amp;creator=factset&amp;DOC_NAME=FAT:FMA_audit_SUMMARY.fat&amp;DISPLAY_STRING=Display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Mean&amp;VAR:CHGPERIOD=NA&amp;VAR:FQLFORMULA=FMA_PE&amp;VAR:CURRENCY=NA&amp;VAR:P=4973.823000&amp;VAR:V=15.148486&amp;VAR:","null=.html"}</definedName>
    <definedName name="_387__FDSAUDITLINK__" localSheetId="2" hidden="1">{"fdsup://directions/FAT%20Viewer?VAR:PED=2008&amp;VAR:AUDIT_MODE=SUMMARY&amp;VAR:PERIOD=CY&amp;VAR:AUDIT_ID=186748&amp;VAR:DATE=20080813&amp;action=UPDATE&amp;creator=factset&amp;DOC_NAME=FAT:FMA_audit_SUMMARY.fat&amp;DISPLAY_STRING=Display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Mean&amp;VAR:CHGPERIOD=NA&amp;VAR:FQLFORMULA=FMA_PE&amp;VAR:CURRENCY=NA&amp;VAR:P=4943.529000&amp;VAR:V=15.001390&amp;VAR:","null=.html"}</definedName>
    <definedName name="_387__FDSAUDITLINK__" localSheetId="3" hidden="1">{"fdsup://directions/FAT%20Viewer?VAR:PED=2008&amp;VAR:AUDIT_MODE=SUMMARY&amp;VAR:PERIOD=CY&amp;VAR:AUDIT_ID=186748&amp;VAR:DATE=20080813&amp;action=UPDATE&amp;creator=factset&amp;DOC_NAME=FAT:FMA_audit_SUMMARY.fat&amp;DISPLAY_STRING=Display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Mean&amp;VAR:CHGPERIOD=NA&amp;VAR:FQLFORMULA=FMA_PE&amp;VAR:CURRENCY=NA&amp;VAR:P=4943.529000&amp;VAR:V=15.001390&amp;VAR:","null=.html"}</definedName>
    <definedName name="_387__FDSAUDITLINK__" localSheetId="4" hidden="1">{"fdsup://directions/FAT%20Viewer?VAR:PED=2008&amp;VAR:AUDIT_MODE=SUMMARY&amp;VAR:PERIOD=CY&amp;VAR:AUDIT_ID=186748&amp;VAR:DATE=20080813&amp;action=UPDATE&amp;creator=factset&amp;DOC_NAME=FAT:FMA_audit_SUMMARY.fat&amp;DISPLAY_STRING=Display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Mean&amp;VAR:CHGPERIOD=NA&amp;VAR:FQLFORMULA=FMA_PE&amp;VAR:CURRENCY=NA&amp;VAR:P=4943.529000&amp;VAR:V=15.001390&amp;VAR:","null=.html"}</definedName>
    <definedName name="_387__FDSAUDITLINK__" hidden="1">{"fdsup://directions/FAT%20Viewer?VAR:PED=2008&amp;VAR:AUDIT_MODE=SUMMARY&amp;VAR:PERIOD=CY&amp;VAR:AUDIT_ID=186748&amp;VAR:DATE=20080813&amp;action=UPDATE&amp;creator=factset&amp;DOC_NAME=FAT:FMA_audit_SUMMARY.fat&amp;DISPLAY_STRING=Display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Mean&amp;VAR:CHGPERIOD=NA&amp;VAR:FQLFORMULA=FMA_PE&amp;VAR:CURRENCY=NA&amp;VAR:P=4943.529000&amp;VAR:V=15.001390&amp;VAR:","null=.html"}</definedName>
    <definedName name="_388__FDSAUDITLINK__" localSheetId="2" hidden="1">{"fdsup://directions/FAT%20Viewer?VAR:PED=2008&amp;VAR:AUDIT_MODE=SUMMARY&amp;VAR:PERIOD=CY&amp;VAR:AUDIT_ID=186748&amp;VAR:DATE=20080812&amp;action=UPDATE&amp;creator=factset&amp;DOC_NAME=FAT:FMA_audit_SUMMARY.fat&amp;DISPLAY_STRING=Display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Mean&amp;VAR:CHGPERIOD=NA&amp;VAR:FQLFORMULA=FMA_PE&amp;VAR:CURRENCY=NA&amp;VAR:P=5044.856000&amp;VAR:V=15.330210&amp;VAR:","null=.html"}</definedName>
    <definedName name="_388__FDSAUDITLINK__" localSheetId="3" hidden="1">{"fdsup://directions/FAT%20Viewer?VAR:PED=2008&amp;VAR:AUDIT_MODE=SUMMARY&amp;VAR:PERIOD=CY&amp;VAR:AUDIT_ID=186748&amp;VAR:DATE=20080812&amp;action=UPDATE&amp;creator=factset&amp;DOC_NAME=FAT:FMA_audit_SUMMARY.fat&amp;DISPLAY_STRING=Display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Mean&amp;VAR:CHGPERIOD=NA&amp;VAR:FQLFORMULA=FMA_PE&amp;VAR:CURRENCY=NA&amp;VAR:P=5044.856000&amp;VAR:V=15.330210&amp;VAR:","null=.html"}</definedName>
    <definedName name="_388__FDSAUDITLINK__" localSheetId="4" hidden="1">{"fdsup://directions/FAT%20Viewer?VAR:PED=2008&amp;VAR:AUDIT_MODE=SUMMARY&amp;VAR:PERIOD=CY&amp;VAR:AUDIT_ID=186748&amp;VAR:DATE=20080812&amp;action=UPDATE&amp;creator=factset&amp;DOC_NAME=FAT:FMA_audit_SUMMARY.fat&amp;DISPLAY_STRING=Display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Mean&amp;VAR:CHGPERIOD=NA&amp;VAR:FQLFORMULA=FMA_PE&amp;VAR:CURRENCY=NA&amp;VAR:P=5044.856000&amp;VAR:V=15.330210&amp;VAR:","null=.html"}</definedName>
    <definedName name="_388__FDSAUDITLINK__" hidden="1">{"fdsup://directions/FAT%20Viewer?VAR:PED=2008&amp;VAR:AUDIT_MODE=SUMMARY&amp;VAR:PERIOD=CY&amp;VAR:AUDIT_ID=186748&amp;VAR:DATE=20080812&amp;action=UPDATE&amp;creator=factset&amp;DOC_NAME=FAT:FMA_audit_SUMMARY.fat&amp;DISPLAY_STRING=Display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Mean&amp;VAR:CHGPERIOD=NA&amp;VAR:FQLFORMULA=FMA_PE&amp;VAR:CURRENCY=NA&amp;VAR:P=5044.856000&amp;VAR:V=15.330210&amp;VAR:","null=.html"}</definedName>
    <definedName name="_389__FDSAUDITLINK__" localSheetId="2" hidden="1">{"fdsup://directions/FAT%20Viewer?VAR:PED=2008&amp;VAR:AUDIT_MODE=SUMMARY&amp;VAR:PERIOD=CY&amp;VAR:AUDIT_ID=186748&amp;VAR:DATE=20080811&amp;action=UPDATE&amp;creator=factset&amp;DOC_NAME=FAT:FMA_audit_SUMMARY.fat&amp;DISPLAY_STRING=Display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Mean&amp;VAR:CHGPERIOD=NA&amp;VAR:FQLFORMULA=FMA_PE&amp;VAR:CURRENCY=NA&amp;VAR:P=5017.982000&amp;VAR:V=15.445876&amp;VAR:","null=.html"}</definedName>
    <definedName name="_389__FDSAUDITLINK__" localSheetId="3" hidden="1">{"fdsup://directions/FAT%20Viewer?VAR:PED=2008&amp;VAR:AUDIT_MODE=SUMMARY&amp;VAR:PERIOD=CY&amp;VAR:AUDIT_ID=186748&amp;VAR:DATE=20080811&amp;action=UPDATE&amp;creator=factset&amp;DOC_NAME=FAT:FMA_audit_SUMMARY.fat&amp;DISPLAY_STRING=Display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Mean&amp;VAR:CHGPERIOD=NA&amp;VAR:FQLFORMULA=FMA_PE&amp;VAR:CURRENCY=NA&amp;VAR:P=5017.982000&amp;VAR:V=15.445876&amp;VAR:","null=.html"}</definedName>
    <definedName name="_389__FDSAUDITLINK__" localSheetId="4" hidden="1">{"fdsup://directions/FAT%20Viewer?VAR:PED=2008&amp;VAR:AUDIT_MODE=SUMMARY&amp;VAR:PERIOD=CY&amp;VAR:AUDIT_ID=186748&amp;VAR:DATE=20080811&amp;action=UPDATE&amp;creator=factset&amp;DOC_NAME=FAT:FMA_audit_SUMMARY.fat&amp;DISPLAY_STRING=Display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Mean&amp;VAR:CHGPERIOD=NA&amp;VAR:FQLFORMULA=FMA_PE&amp;VAR:CURRENCY=NA&amp;VAR:P=5017.982000&amp;VAR:V=15.445876&amp;VAR:","null=.html"}</definedName>
    <definedName name="_389__FDSAUDITLINK__" hidden="1">{"fdsup://directions/FAT%20Viewer?VAR:PED=2008&amp;VAR:AUDIT_MODE=SUMMARY&amp;VAR:PERIOD=CY&amp;VAR:AUDIT_ID=186748&amp;VAR:DATE=20080811&amp;action=UPDATE&amp;creator=factset&amp;DOC_NAME=FAT:FMA_audit_SUMMARY.fat&amp;DISPLAY_STRING=Display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Mean&amp;VAR:CHGPERIOD=NA&amp;VAR:FQLFORMULA=FMA_PE&amp;VAR:CURRENCY=NA&amp;VAR:P=5017.982000&amp;VAR:V=15.445876&amp;VAR:","null=.html"}</definedName>
    <definedName name="_3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3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3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3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0.333333&amp;VAR:V=13.154478&amp;VAR:V0=13.710196&amp;VAR:V1=12.168056&amp;VAR:Y0=2008&amp;VAR:Y1=2009&amp;VAR:P=5585.806000&amp;VAR:DATE=20080501&amp;VAR:THRESH=-|-|-|","-|-|-|-"}</definedName>
    <definedName name="_390__FDSAUDITLINK__" localSheetId="2" hidden="1">{"fdsup://directions/FAT%20Viewer?VAR:PED=2008&amp;VAR:AUDIT_MODE=SUMMARY&amp;VAR:PERIOD=CY&amp;VAR:AUDIT_ID=186748&amp;VAR:DATE=20080808&amp;action=UPDATE&amp;creator=factset&amp;DOC_NAME=FAT:FMA_audit_SUMMARY.fat&amp;DISPLAY_STRING=Display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Mean&amp;VAR:CHGPERIOD=NA&amp;VAR:FQLFORMULA=FMA_PE&amp;VAR:CURRENCY=NA&amp;VAR:P=4978.485000&amp;VAR:V=15.393265&amp;VAR:","null=.html"}</definedName>
    <definedName name="_390__FDSAUDITLINK__" localSheetId="3" hidden="1">{"fdsup://directions/FAT%20Viewer?VAR:PED=2008&amp;VAR:AUDIT_MODE=SUMMARY&amp;VAR:PERIOD=CY&amp;VAR:AUDIT_ID=186748&amp;VAR:DATE=20080808&amp;action=UPDATE&amp;creator=factset&amp;DOC_NAME=FAT:FMA_audit_SUMMARY.fat&amp;DISPLAY_STRING=Display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Mean&amp;VAR:CHGPERIOD=NA&amp;VAR:FQLFORMULA=FMA_PE&amp;VAR:CURRENCY=NA&amp;VAR:P=4978.485000&amp;VAR:V=15.393265&amp;VAR:","null=.html"}</definedName>
    <definedName name="_390__FDSAUDITLINK__" localSheetId="4" hidden="1">{"fdsup://directions/FAT%20Viewer?VAR:PED=2008&amp;VAR:AUDIT_MODE=SUMMARY&amp;VAR:PERIOD=CY&amp;VAR:AUDIT_ID=186748&amp;VAR:DATE=20080808&amp;action=UPDATE&amp;creator=factset&amp;DOC_NAME=FAT:FMA_audit_SUMMARY.fat&amp;DISPLAY_STRING=Display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Mean&amp;VAR:CHGPERIOD=NA&amp;VAR:FQLFORMULA=FMA_PE&amp;VAR:CURRENCY=NA&amp;VAR:P=4978.485000&amp;VAR:V=15.393265&amp;VAR:","null=.html"}</definedName>
    <definedName name="_390__FDSAUDITLINK__" hidden="1">{"fdsup://directions/FAT%20Viewer?VAR:PED=2008&amp;VAR:AUDIT_MODE=SUMMARY&amp;VAR:PERIOD=CY&amp;VAR:AUDIT_ID=186748&amp;VAR:DATE=20080808&amp;action=UPDATE&amp;creator=factset&amp;DOC_NAME=FAT:FMA_audit_SUMMARY.fat&amp;DISPLAY_STRING=Display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Mean&amp;VAR:CHGPERIOD=NA&amp;VAR:FQLFORMULA=FMA_PE&amp;VAR:CURRENCY=NA&amp;VAR:P=4978.485000&amp;VAR:V=15.393265&amp;VAR:","null=.html"}</definedName>
    <definedName name="_391__FDSAUDITLINK__" localSheetId="2" hidden="1">{"fdsup://directions/FAT%20Viewer?VAR:PED=2008&amp;VAR:AUDIT_MODE=SUMMARY&amp;VAR:PERIOD=CY&amp;VAR:AUDIT_ID=186748&amp;VAR:DATE=20080807&amp;action=UPDATE&amp;creator=factset&amp;DOC_NAME=FAT:FMA_audit_SUMMARY.fat&amp;DISPLAY_STRING=Display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Mean&amp;VAR:CHGPERIOD=NA&amp;VAR:FQLFORMULA=FMA_PE&amp;VAR:CURRENCY=NA&amp;VAR:P=4974.929000&amp;VAR:V=15.448495&amp;VAR:","null=.html"}</definedName>
    <definedName name="_391__FDSAUDITLINK__" localSheetId="3" hidden="1">{"fdsup://directions/FAT%20Viewer?VAR:PED=2008&amp;VAR:AUDIT_MODE=SUMMARY&amp;VAR:PERIOD=CY&amp;VAR:AUDIT_ID=186748&amp;VAR:DATE=20080807&amp;action=UPDATE&amp;creator=factset&amp;DOC_NAME=FAT:FMA_audit_SUMMARY.fat&amp;DISPLAY_STRING=Display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Mean&amp;VAR:CHGPERIOD=NA&amp;VAR:FQLFORMULA=FMA_PE&amp;VAR:CURRENCY=NA&amp;VAR:P=4974.929000&amp;VAR:V=15.448495&amp;VAR:","null=.html"}</definedName>
    <definedName name="_391__FDSAUDITLINK__" localSheetId="4" hidden="1">{"fdsup://directions/FAT%20Viewer?VAR:PED=2008&amp;VAR:AUDIT_MODE=SUMMARY&amp;VAR:PERIOD=CY&amp;VAR:AUDIT_ID=186748&amp;VAR:DATE=20080807&amp;action=UPDATE&amp;creator=factset&amp;DOC_NAME=FAT:FMA_audit_SUMMARY.fat&amp;DISPLAY_STRING=Display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Mean&amp;VAR:CHGPERIOD=NA&amp;VAR:FQLFORMULA=FMA_PE&amp;VAR:CURRENCY=NA&amp;VAR:P=4974.929000&amp;VAR:V=15.448495&amp;VAR:","null=.html"}</definedName>
    <definedName name="_391__FDSAUDITLINK__" hidden="1">{"fdsup://directions/FAT%20Viewer?VAR:PED=2008&amp;VAR:AUDIT_MODE=SUMMARY&amp;VAR:PERIOD=CY&amp;VAR:AUDIT_ID=186748&amp;VAR:DATE=20080807&amp;action=UPDATE&amp;creator=factset&amp;DOC_NAME=FAT:FMA_audit_SUMMARY.fat&amp;DISPLAY_STRING=Display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Mean&amp;VAR:CHGPERIOD=NA&amp;VAR:FQLFORMULA=FMA_PE&amp;VAR:CURRENCY=NA&amp;VAR:P=4974.929000&amp;VAR:V=15.448495&amp;VAR:","null=.html"}</definedName>
    <definedName name="_392__FDSAUDITLINK__" localSheetId="2" hidden="1">{"fdsup://directions/FAT%20Viewer?VAR:PED=2008&amp;VAR:AUDIT_MODE=SUMMARY&amp;VAR:PERIOD=CY&amp;VAR:AUDIT_ID=186748&amp;VAR:DATE=20080806&amp;action=UPDATE&amp;creator=factset&amp;DOC_NAME=FAT:FMA_audit_SUMMARY.fat&amp;DISPLAY_STRING=Display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Mean&amp;VAR:CHGPERIOD=NA&amp;VAR:FQLFORMULA=FMA_PE&amp;VAR:CURRENCY=NA&amp;VAR:P=4962.051000&amp;VAR:V=15.275575&amp;VAR:","null=.html"}</definedName>
    <definedName name="_392__FDSAUDITLINK__" localSheetId="3" hidden="1">{"fdsup://directions/FAT%20Viewer?VAR:PED=2008&amp;VAR:AUDIT_MODE=SUMMARY&amp;VAR:PERIOD=CY&amp;VAR:AUDIT_ID=186748&amp;VAR:DATE=20080806&amp;action=UPDATE&amp;creator=factset&amp;DOC_NAME=FAT:FMA_audit_SUMMARY.fat&amp;DISPLAY_STRING=Display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Mean&amp;VAR:CHGPERIOD=NA&amp;VAR:FQLFORMULA=FMA_PE&amp;VAR:CURRENCY=NA&amp;VAR:P=4962.051000&amp;VAR:V=15.275575&amp;VAR:","null=.html"}</definedName>
    <definedName name="_392__FDSAUDITLINK__" localSheetId="4" hidden="1">{"fdsup://directions/FAT%20Viewer?VAR:PED=2008&amp;VAR:AUDIT_MODE=SUMMARY&amp;VAR:PERIOD=CY&amp;VAR:AUDIT_ID=186748&amp;VAR:DATE=20080806&amp;action=UPDATE&amp;creator=factset&amp;DOC_NAME=FAT:FMA_audit_SUMMARY.fat&amp;DISPLAY_STRING=Display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Mean&amp;VAR:CHGPERIOD=NA&amp;VAR:FQLFORMULA=FMA_PE&amp;VAR:CURRENCY=NA&amp;VAR:P=4962.051000&amp;VAR:V=15.275575&amp;VAR:","null=.html"}</definedName>
    <definedName name="_392__FDSAUDITLINK__" hidden="1">{"fdsup://directions/FAT%20Viewer?VAR:PED=2008&amp;VAR:AUDIT_MODE=SUMMARY&amp;VAR:PERIOD=CY&amp;VAR:AUDIT_ID=186748&amp;VAR:DATE=20080806&amp;action=UPDATE&amp;creator=factset&amp;DOC_NAME=FAT:FMA_audit_SUMMARY.fat&amp;DISPLAY_STRING=Display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Mean&amp;VAR:CHGPERIOD=NA&amp;VAR:FQLFORMULA=FMA_PE&amp;VAR:CURRENCY=NA&amp;VAR:P=4962.051000&amp;VAR:V=15.275575&amp;VAR:","null=.html"}</definedName>
    <definedName name="_393__FDSAUDITLINK__" localSheetId="2" hidden="1">{"fdsup://directions/FAT%20Viewer?VAR:PED=2008&amp;VAR:AUDIT_MODE=SUMMARY&amp;VAR:PERIOD=CY&amp;VAR:AUDIT_ID=186748&amp;VAR:DATE=20080805&amp;action=UPDATE&amp;creator=factset&amp;DOC_NAME=FAT:FMA_audit_SUMMARY.fat&amp;DISPLAY_STRING=Display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Mean&amp;VAR:CHGPERIOD=NA&amp;VAR:FQLFORMULA=FMA_PE&amp;VAR:CURRENCY=NA&amp;VAR:P=4816.015000&amp;VAR:V=14.992773&amp;VAR:","null=.html"}</definedName>
    <definedName name="_393__FDSAUDITLINK__" localSheetId="3" hidden="1">{"fdsup://directions/FAT%20Viewer?VAR:PED=2008&amp;VAR:AUDIT_MODE=SUMMARY&amp;VAR:PERIOD=CY&amp;VAR:AUDIT_ID=186748&amp;VAR:DATE=20080805&amp;action=UPDATE&amp;creator=factset&amp;DOC_NAME=FAT:FMA_audit_SUMMARY.fat&amp;DISPLAY_STRING=Display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Mean&amp;VAR:CHGPERIOD=NA&amp;VAR:FQLFORMULA=FMA_PE&amp;VAR:CURRENCY=NA&amp;VAR:P=4816.015000&amp;VAR:V=14.992773&amp;VAR:","null=.html"}</definedName>
    <definedName name="_393__FDSAUDITLINK__" localSheetId="4" hidden="1">{"fdsup://directions/FAT%20Viewer?VAR:PED=2008&amp;VAR:AUDIT_MODE=SUMMARY&amp;VAR:PERIOD=CY&amp;VAR:AUDIT_ID=186748&amp;VAR:DATE=20080805&amp;action=UPDATE&amp;creator=factset&amp;DOC_NAME=FAT:FMA_audit_SUMMARY.fat&amp;DISPLAY_STRING=Display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Mean&amp;VAR:CHGPERIOD=NA&amp;VAR:FQLFORMULA=FMA_PE&amp;VAR:CURRENCY=NA&amp;VAR:P=4816.015000&amp;VAR:V=14.992773&amp;VAR:","null=.html"}</definedName>
    <definedName name="_393__FDSAUDITLINK__" hidden="1">{"fdsup://directions/FAT%20Viewer?VAR:PED=2008&amp;VAR:AUDIT_MODE=SUMMARY&amp;VAR:PERIOD=CY&amp;VAR:AUDIT_ID=186748&amp;VAR:DATE=20080805&amp;action=UPDATE&amp;creator=factset&amp;DOC_NAME=FAT:FMA_audit_SUMMARY.fat&amp;DISPLAY_STRING=Display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Mean&amp;VAR:CHGPERIOD=NA&amp;VAR:FQLFORMULA=FMA_PE&amp;VAR:CURRENCY=NA&amp;VAR:P=4816.015000&amp;VAR:V=14.992773&amp;VAR:","null=.html"}</definedName>
    <definedName name="_394__FDSAUDITLINK__" localSheetId="2" hidden="1">{"fdsup://directions/FAT%20Viewer?VAR:PED=2008&amp;VAR:AUDIT_MODE=SUMMARY&amp;VAR:PERIOD=CY&amp;VAR:AUDIT_ID=186748&amp;VAR:DATE=20080804&amp;action=UPDATE&amp;creator=factset&amp;DOC_NAME=FAT:FMA_audit_SUMMARY.fat&amp;DISPLAY_STRING=Display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Mean&amp;VAR:CHGPERIOD=NA&amp;VAR:FQLFORMULA=FMA_PE&amp;VAR:CURRENCY=NA&amp;VAR:P=4884.882000&amp;VAR:V=15.112193&amp;VAR:","null=.html"}</definedName>
    <definedName name="_394__FDSAUDITLINK__" localSheetId="3" hidden="1">{"fdsup://directions/FAT%20Viewer?VAR:PED=2008&amp;VAR:AUDIT_MODE=SUMMARY&amp;VAR:PERIOD=CY&amp;VAR:AUDIT_ID=186748&amp;VAR:DATE=20080804&amp;action=UPDATE&amp;creator=factset&amp;DOC_NAME=FAT:FMA_audit_SUMMARY.fat&amp;DISPLAY_STRING=Display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Mean&amp;VAR:CHGPERIOD=NA&amp;VAR:FQLFORMULA=FMA_PE&amp;VAR:CURRENCY=NA&amp;VAR:P=4884.882000&amp;VAR:V=15.112193&amp;VAR:","null=.html"}</definedName>
    <definedName name="_394__FDSAUDITLINK__" localSheetId="4" hidden="1">{"fdsup://directions/FAT%20Viewer?VAR:PED=2008&amp;VAR:AUDIT_MODE=SUMMARY&amp;VAR:PERIOD=CY&amp;VAR:AUDIT_ID=186748&amp;VAR:DATE=20080804&amp;action=UPDATE&amp;creator=factset&amp;DOC_NAME=FAT:FMA_audit_SUMMARY.fat&amp;DISPLAY_STRING=Display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Mean&amp;VAR:CHGPERIOD=NA&amp;VAR:FQLFORMULA=FMA_PE&amp;VAR:CURRENCY=NA&amp;VAR:P=4884.882000&amp;VAR:V=15.112193&amp;VAR:","null=.html"}</definedName>
    <definedName name="_394__FDSAUDITLINK__" hidden="1">{"fdsup://directions/FAT%20Viewer?VAR:PED=2008&amp;VAR:AUDIT_MODE=SUMMARY&amp;VAR:PERIOD=CY&amp;VAR:AUDIT_ID=186748&amp;VAR:DATE=20080804&amp;action=UPDATE&amp;creator=factset&amp;DOC_NAME=FAT:FMA_audit_SUMMARY.fat&amp;DISPLAY_STRING=Display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Mean&amp;VAR:CHGPERIOD=NA&amp;VAR:FQLFORMULA=FMA_PE&amp;VAR:CURRENCY=NA&amp;VAR:P=4884.882000&amp;VAR:V=15.112193&amp;VAR:","null=.html"}</definedName>
    <definedName name="_395__FDSAUDITLINK__" localSheetId="2" hidden="1">{"fdsup://directions/FAT%20Viewer?VAR:PED=2008&amp;VAR:AUDIT_MODE=SUMMARY&amp;VAR:PERIOD=CY&amp;VAR:AUDIT_ID=186748&amp;VAR:DATE=20080801&amp;action=UPDATE&amp;creator=factset&amp;DOC_NAME=FAT:FMA_audit_SUMMARY.fat&amp;DISPLAY_STRING=Display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Mean&amp;VAR:CHGPERIOD=NA&amp;VAR:FQLFORMULA=FMA_PE&amp;VAR:CURRENCY=NA&amp;VAR:P=4901.015000&amp;VAR:V=15.039509&amp;VAR:","null=.html"}</definedName>
    <definedName name="_395__FDSAUDITLINK__" localSheetId="3" hidden="1">{"fdsup://directions/FAT%20Viewer?VAR:PED=2008&amp;VAR:AUDIT_MODE=SUMMARY&amp;VAR:PERIOD=CY&amp;VAR:AUDIT_ID=186748&amp;VAR:DATE=20080801&amp;action=UPDATE&amp;creator=factset&amp;DOC_NAME=FAT:FMA_audit_SUMMARY.fat&amp;DISPLAY_STRING=Display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Mean&amp;VAR:CHGPERIOD=NA&amp;VAR:FQLFORMULA=FMA_PE&amp;VAR:CURRENCY=NA&amp;VAR:P=4901.015000&amp;VAR:V=15.039509&amp;VAR:","null=.html"}</definedName>
    <definedName name="_395__FDSAUDITLINK__" localSheetId="4" hidden="1">{"fdsup://directions/FAT%20Viewer?VAR:PED=2008&amp;VAR:AUDIT_MODE=SUMMARY&amp;VAR:PERIOD=CY&amp;VAR:AUDIT_ID=186748&amp;VAR:DATE=20080801&amp;action=UPDATE&amp;creator=factset&amp;DOC_NAME=FAT:FMA_audit_SUMMARY.fat&amp;DISPLAY_STRING=Display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Mean&amp;VAR:CHGPERIOD=NA&amp;VAR:FQLFORMULA=FMA_PE&amp;VAR:CURRENCY=NA&amp;VAR:P=4901.015000&amp;VAR:V=15.039509&amp;VAR:","null=.html"}</definedName>
    <definedName name="_395__FDSAUDITLINK__" hidden="1">{"fdsup://directions/FAT%20Viewer?VAR:PED=2008&amp;VAR:AUDIT_MODE=SUMMARY&amp;VAR:PERIOD=CY&amp;VAR:AUDIT_ID=186748&amp;VAR:DATE=20080801&amp;action=UPDATE&amp;creator=factset&amp;DOC_NAME=FAT:FMA_audit_SUMMARY.fat&amp;DISPLAY_STRING=Display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Mean&amp;VAR:CHGPERIOD=NA&amp;VAR:FQLFORMULA=FMA_PE&amp;VAR:CURRENCY=NA&amp;VAR:P=4901.015000&amp;VAR:V=15.039509&amp;VAR:","null=.html"}</definedName>
    <definedName name="_396__FDSAUDITLINK__" localSheetId="2" hidden="1">{"fdsup://directions/FAT%20Viewer?VAR:PED=2008&amp;VAR:AUDIT_MODE=SUMMARY&amp;VAR:PERIOD=CY&amp;VAR:AUDIT_ID=186748&amp;VAR:DATE=20080731&amp;action=UPDATE&amp;creator=factset&amp;DOC_NAME=FAT:FMA_audit_SUMMARY.fat&amp;DISPLAY_STRING=Display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Mean&amp;VAR:CHGPERIOD=NA&amp;VAR:FQLFORMULA=FMA_PE&amp;VAR:CURRENCY=NA&amp;VAR:P=4973.836000&amp;VAR:V=15.303752&amp;VAR:","null=.html"}</definedName>
    <definedName name="_396__FDSAUDITLINK__" localSheetId="3" hidden="1">{"fdsup://directions/FAT%20Viewer?VAR:PED=2008&amp;VAR:AUDIT_MODE=SUMMARY&amp;VAR:PERIOD=CY&amp;VAR:AUDIT_ID=186748&amp;VAR:DATE=20080731&amp;action=UPDATE&amp;creator=factset&amp;DOC_NAME=FAT:FMA_audit_SUMMARY.fat&amp;DISPLAY_STRING=Display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Mean&amp;VAR:CHGPERIOD=NA&amp;VAR:FQLFORMULA=FMA_PE&amp;VAR:CURRENCY=NA&amp;VAR:P=4973.836000&amp;VAR:V=15.303752&amp;VAR:","null=.html"}</definedName>
    <definedName name="_396__FDSAUDITLINK__" localSheetId="4" hidden="1">{"fdsup://directions/FAT%20Viewer?VAR:PED=2008&amp;VAR:AUDIT_MODE=SUMMARY&amp;VAR:PERIOD=CY&amp;VAR:AUDIT_ID=186748&amp;VAR:DATE=20080731&amp;action=UPDATE&amp;creator=factset&amp;DOC_NAME=FAT:FMA_audit_SUMMARY.fat&amp;DISPLAY_STRING=Display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Mean&amp;VAR:CHGPERIOD=NA&amp;VAR:FQLFORMULA=FMA_PE&amp;VAR:CURRENCY=NA&amp;VAR:P=4973.836000&amp;VAR:V=15.303752&amp;VAR:","null=.html"}</definedName>
    <definedName name="_396__FDSAUDITLINK__" hidden="1">{"fdsup://directions/FAT%20Viewer?VAR:PED=2008&amp;VAR:AUDIT_MODE=SUMMARY&amp;VAR:PERIOD=CY&amp;VAR:AUDIT_ID=186748&amp;VAR:DATE=20080731&amp;action=UPDATE&amp;creator=factset&amp;DOC_NAME=FAT:FMA_audit_SUMMARY.fat&amp;DISPLAY_STRING=Display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Mean&amp;VAR:CHGPERIOD=NA&amp;VAR:FQLFORMULA=FMA_PE&amp;VAR:CURRENCY=NA&amp;VAR:P=4973.836000&amp;VAR:V=15.303752&amp;VAR:","null=.html"}</definedName>
    <definedName name="_397__FDSAUDITLINK__" localSheetId="2" hidden="1">{"fdsup://directions/FAT%20Viewer?VAR:PED=2008&amp;VAR:AUDIT_MODE=SUMMARY&amp;VAR:PERIOD=CY&amp;VAR:AUDIT_ID=186748&amp;VAR:DATE=20080730&amp;action=UPDATE&amp;creator=factset&amp;DOC_NAME=FAT:FMA_audit_SUMMARY.fat&amp;DISPLAY_STRING=Display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Mean&amp;VAR:CHGPERIOD=NA&amp;VAR:FQLFORMULA=FMA_PE&amp;VAR:CURRENCY=NA&amp;VAR:P=4933.390000&amp;VAR:V=15.151513&amp;VAR:","null=.html"}</definedName>
    <definedName name="_397__FDSAUDITLINK__" localSheetId="3" hidden="1">{"fdsup://directions/FAT%20Viewer?VAR:PED=2008&amp;VAR:AUDIT_MODE=SUMMARY&amp;VAR:PERIOD=CY&amp;VAR:AUDIT_ID=186748&amp;VAR:DATE=20080730&amp;action=UPDATE&amp;creator=factset&amp;DOC_NAME=FAT:FMA_audit_SUMMARY.fat&amp;DISPLAY_STRING=Display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Mean&amp;VAR:CHGPERIOD=NA&amp;VAR:FQLFORMULA=FMA_PE&amp;VAR:CURRENCY=NA&amp;VAR:P=4933.390000&amp;VAR:V=15.151513&amp;VAR:","null=.html"}</definedName>
    <definedName name="_397__FDSAUDITLINK__" localSheetId="4" hidden="1">{"fdsup://directions/FAT%20Viewer?VAR:PED=2008&amp;VAR:AUDIT_MODE=SUMMARY&amp;VAR:PERIOD=CY&amp;VAR:AUDIT_ID=186748&amp;VAR:DATE=20080730&amp;action=UPDATE&amp;creator=factset&amp;DOC_NAME=FAT:FMA_audit_SUMMARY.fat&amp;DISPLAY_STRING=Display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Mean&amp;VAR:CHGPERIOD=NA&amp;VAR:FQLFORMULA=FMA_PE&amp;VAR:CURRENCY=NA&amp;VAR:P=4933.390000&amp;VAR:V=15.151513&amp;VAR:","null=.html"}</definedName>
    <definedName name="_397__FDSAUDITLINK__" hidden="1">{"fdsup://directions/FAT%20Viewer?VAR:PED=2008&amp;VAR:AUDIT_MODE=SUMMARY&amp;VAR:PERIOD=CY&amp;VAR:AUDIT_ID=186748&amp;VAR:DATE=20080730&amp;action=UPDATE&amp;creator=factset&amp;DOC_NAME=FAT:FMA_audit_SUMMARY.fat&amp;DISPLAY_STRING=Display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Mean&amp;VAR:CHGPERIOD=NA&amp;VAR:FQLFORMULA=FMA_PE&amp;VAR:CURRENCY=NA&amp;VAR:P=4933.390000&amp;VAR:V=15.151513&amp;VAR:","null=.html"}</definedName>
    <definedName name="_398__FDSAUDITLINK__" localSheetId="2" hidden="1">{"fdsup://directions/FAT%20Viewer?VAR:PED=2008&amp;VAR:AUDIT_MODE=SUMMARY&amp;VAR:PERIOD=CY&amp;VAR:AUDIT_ID=186748&amp;VAR:DATE=20080729&amp;action=UPDATE&amp;creator=factset&amp;DOC_NAME=FAT:FMA_audit_SUMMARY.fat&amp;DISPLAY_STRING=Display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Mean&amp;VAR:CHGPERIOD=NA&amp;VAR:FQLFORMULA=FMA_PE&amp;VAR:CURRENCY=NA&amp;VAR:P=4844.468000&amp;VAR:V=14.753086&amp;VAR:","null=.html"}</definedName>
    <definedName name="_398__FDSAUDITLINK__" localSheetId="3" hidden="1">{"fdsup://directions/FAT%20Viewer?VAR:PED=2008&amp;VAR:AUDIT_MODE=SUMMARY&amp;VAR:PERIOD=CY&amp;VAR:AUDIT_ID=186748&amp;VAR:DATE=20080729&amp;action=UPDATE&amp;creator=factset&amp;DOC_NAME=FAT:FMA_audit_SUMMARY.fat&amp;DISPLAY_STRING=Display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Mean&amp;VAR:CHGPERIOD=NA&amp;VAR:FQLFORMULA=FMA_PE&amp;VAR:CURRENCY=NA&amp;VAR:P=4844.468000&amp;VAR:V=14.753086&amp;VAR:","null=.html"}</definedName>
    <definedName name="_398__FDSAUDITLINK__" localSheetId="4" hidden="1">{"fdsup://directions/FAT%20Viewer?VAR:PED=2008&amp;VAR:AUDIT_MODE=SUMMARY&amp;VAR:PERIOD=CY&amp;VAR:AUDIT_ID=186748&amp;VAR:DATE=20080729&amp;action=UPDATE&amp;creator=factset&amp;DOC_NAME=FAT:FMA_audit_SUMMARY.fat&amp;DISPLAY_STRING=Display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Mean&amp;VAR:CHGPERIOD=NA&amp;VAR:FQLFORMULA=FMA_PE&amp;VAR:CURRENCY=NA&amp;VAR:P=4844.468000&amp;VAR:V=14.753086&amp;VAR:","null=.html"}</definedName>
    <definedName name="_398__FDSAUDITLINK__" hidden="1">{"fdsup://directions/FAT%20Viewer?VAR:PED=2008&amp;VAR:AUDIT_MODE=SUMMARY&amp;VAR:PERIOD=CY&amp;VAR:AUDIT_ID=186748&amp;VAR:DATE=20080729&amp;action=UPDATE&amp;creator=factset&amp;DOC_NAME=FAT:FMA_audit_SUMMARY.fat&amp;DISPLAY_STRING=Display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Mean&amp;VAR:CHGPERIOD=NA&amp;VAR:FQLFORMULA=FMA_PE&amp;VAR:CURRENCY=NA&amp;VAR:P=4844.468000&amp;VAR:V=14.753086&amp;VAR:","null=.html"}</definedName>
    <definedName name="_399__FDSAUDITLINK__" localSheetId="2" hidden="1">{"fdsup://directions/FAT%20Viewer?VAR:PED=2008&amp;VAR:AUDIT_MODE=SUMMARY&amp;VAR:PERIOD=CY&amp;VAR:AUDIT_ID=186748&amp;VAR:DATE=20080728&amp;action=UPDATE&amp;creator=factset&amp;DOC_NAME=FAT:FMA_audit_SUMMARY.fat&amp;DISPLAY_STRING=Display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Mean&amp;VAR:CHGPERIOD=NA&amp;VAR:FQLFORMULA=FMA_PE&amp;VAR:CURRENCY=NA&amp;VAR:P=4918.348000&amp;VAR:V=15.266882&amp;VAR:","null=.html"}</definedName>
    <definedName name="_399__FDSAUDITLINK__" localSheetId="3" hidden="1">{"fdsup://directions/FAT%20Viewer?VAR:PED=2008&amp;VAR:AUDIT_MODE=SUMMARY&amp;VAR:PERIOD=CY&amp;VAR:AUDIT_ID=186748&amp;VAR:DATE=20080728&amp;action=UPDATE&amp;creator=factset&amp;DOC_NAME=FAT:FMA_audit_SUMMARY.fat&amp;DISPLAY_STRING=Display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Mean&amp;VAR:CHGPERIOD=NA&amp;VAR:FQLFORMULA=FMA_PE&amp;VAR:CURRENCY=NA&amp;VAR:P=4918.348000&amp;VAR:V=15.266882&amp;VAR:","null=.html"}</definedName>
    <definedName name="_399__FDSAUDITLINK__" localSheetId="4" hidden="1">{"fdsup://directions/FAT%20Viewer?VAR:PED=2008&amp;VAR:AUDIT_MODE=SUMMARY&amp;VAR:PERIOD=CY&amp;VAR:AUDIT_ID=186748&amp;VAR:DATE=20080728&amp;action=UPDATE&amp;creator=factset&amp;DOC_NAME=FAT:FMA_audit_SUMMARY.fat&amp;DISPLAY_STRING=Display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Mean&amp;VAR:CHGPERIOD=NA&amp;VAR:FQLFORMULA=FMA_PE&amp;VAR:CURRENCY=NA&amp;VAR:P=4918.348000&amp;VAR:V=15.266882&amp;VAR:","null=.html"}</definedName>
    <definedName name="_399__FDSAUDITLINK__" hidden="1">{"fdsup://directions/FAT%20Viewer?VAR:PED=2008&amp;VAR:AUDIT_MODE=SUMMARY&amp;VAR:PERIOD=CY&amp;VAR:AUDIT_ID=186748&amp;VAR:DATE=20080728&amp;action=UPDATE&amp;creator=factset&amp;DOC_NAME=FAT:FMA_audit_SUMMARY.fat&amp;DISPLAY_STRING=Display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Mean&amp;VAR:CHGPERIOD=NA&amp;VAR:FQLFORMULA=FMA_PE&amp;VAR:CURRENCY=NA&amp;VAR:P=4918.348000&amp;VAR:V=15.266882&amp;VAR:","null=.html"}</definedName>
    <definedName name="_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4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4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4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4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0.251366&amp;VAR:V=12.597698&amp;VAR:V0=12.969821&amp;VAR:V1=11.605962&amp;VAR:Y0=2008&amp;VAR:Y1=2009&amp;VAR:P=5361.162000&amp;VAR:DATE=20080401&amp;VAR:THRESH=-|-|-|","-|-|-|-"}</definedName>
    <definedName name="_400__FDSAUDITLINK__" localSheetId="2" hidden="1">{"fdsup://directions/FAT%20Viewer?VAR:PED=2008&amp;VAR:AUDIT_MODE=SUMMARY&amp;VAR:PERIOD=CY&amp;VAR:AUDIT_ID=186748&amp;VAR:DATE=20080725&amp;action=UPDATE&amp;creator=factset&amp;DOC_NAME=FAT:FMA_audit_SUMMARY.fat&amp;DISPLAY_STRING=Display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Mean&amp;VAR:CHGPERIOD=NA&amp;VAR:FQLFORMULA=FMA_PE&amp;VAR:CURRENCY=NA&amp;VAR:P=4966.304000&amp;VAR:V=15.172323&amp;VAR:","null=.html"}</definedName>
    <definedName name="_400__FDSAUDITLINK__" localSheetId="3" hidden="1">{"fdsup://directions/FAT%20Viewer?VAR:PED=2008&amp;VAR:AUDIT_MODE=SUMMARY&amp;VAR:PERIOD=CY&amp;VAR:AUDIT_ID=186748&amp;VAR:DATE=20080725&amp;action=UPDATE&amp;creator=factset&amp;DOC_NAME=FAT:FMA_audit_SUMMARY.fat&amp;DISPLAY_STRING=Display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Mean&amp;VAR:CHGPERIOD=NA&amp;VAR:FQLFORMULA=FMA_PE&amp;VAR:CURRENCY=NA&amp;VAR:P=4966.304000&amp;VAR:V=15.172323&amp;VAR:","null=.html"}</definedName>
    <definedName name="_400__FDSAUDITLINK__" localSheetId="4" hidden="1">{"fdsup://directions/FAT%20Viewer?VAR:PED=2008&amp;VAR:AUDIT_MODE=SUMMARY&amp;VAR:PERIOD=CY&amp;VAR:AUDIT_ID=186748&amp;VAR:DATE=20080725&amp;action=UPDATE&amp;creator=factset&amp;DOC_NAME=FAT:FMA_audit_SUMMARY.fat&amp;DISPLAY_STRING=Display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Mean&amp;VAR:CHGPERIOD=NA&amp;VAR:FQLFORMULA=FMA_PE&amp;VAR:CURRENCY=NA&amp;VAR:P=4966.304000&amp;VAR:V=15.172323&amp;VAR:","null=.html"}</definedName>
    <definedName name="_400__FDSAUDITLINK__" hidden="1">{"fdsup://directions/FAT%20Viewer?VAR:PED=2008&amp;VAR:AUDIT_MODE=SUMMARY&amp;VAR:PERIOD=CY&amp;VAR:AUDIT_ID=186748&amp;VAR:DATE=20080725&amp;action=UPDATE&amp;creator=factset&amp;DOC_NAME=FAT:FMA_audit_SUMMARY.fat&amp;DISPLAY_STRING=Display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Mean&amp;VAR:CHGPERIOD=NA&amp;VAR:FQLFORMULA=FMA_PE&amp;VAR:CURRENCY=NA&amp;VAR:P=4966.304000&amp;VAR:V=15.172323&amp;VAR:","null=.html"}</definedName>
    <definedName name="_401__FDSAUDITLINK__" localSheetId="2" hidden="1">{"fdsup://directions/FAT%20Viewer?VAR:PED=2008&amp;VAR:AUDIT_MODE=SUMMARY&amp;VAR:PERIOD=CY&amp;VAR:AUDIT_ID=186748&amp;VAR:DATE=20080724&amp;action=UPDATE&amp;creator=factset&amp;DOC_NAME=FAT:FMA_audit_SUMMARY.fat&amp;DISPLAY_STRING=Display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Mean&amp;VAR:CHGPERIOD=NA&amp;VAR:FQLFORMULA=FMA_PE&amp;VAR:CURRENCY=NA&amp;VAR:P=5137.309000&amp;VAR:V=15.699302&amp;VAR:","null=.html"}</definedName>
    <definedName name="_401__FDSAUDITLINK__" localSheetId="3" hidden="1">{"fdsup://directions/FAT%20Viewer?VAR:PED=2008&amp;VAR:AUDIT_MODE=SUMMARY&amp;VAR:PERIOD=CY&amp;VAR:AUDIT_ID=186748&amp;VAR:DATE=20080724&amp;action=UPDATE&amp;creator=factset&amp;DOC_NAME=FAT:FMA_audit_SUMMARY.fat&amp;DISPLAY_STRING=Display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Mean&amp;VAR:CHGPERIOD=NA&amp;VAR:FQLFORMULA=FMA_PE&amp;VAR:CURRENCY=NA&amp;VAR:P=5137.309000&amp;VAR:V=15.699302&amp;VAR:","null=.html"}</definedName>
    <definedName name="_401__FDSAUDITLINK__" localSheetId="4" hidden="1">{"fdsup://directions/FAT%20Viewer?VAR:PED=2008&amp;VAR:AUDIT_MODE=SUMMARY&amp;VAR:PERIOD=CY&amp;VAR:AUDIT_ID=186748&amp;VAR:DATE=20080724&amp;action=UPDATE&amp;creator=factset&amp;DOC_NAME=FAT:FMA_audit_SUMMARY.fat&amp;DISPLAY_STRING=Display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Mean&amp;VAR:CHGPERIOD=NA&amp;VAR:FQLFORMULA=FMA_PE&amp;VAR:CURRENCY=NA&amp;VAR:P=5137.309000&amp;VAR:V=15.699302&amp;VAR:","null=.html"}</definedName>
    <definedName name="_401__FDSAUDITLINK__" hidden="1">{"fdsup://directions/FAT%20Viewer?VAR:PED=2008&amp;VAR:AUDIT_MODE=SUMMARY&amp;VAR:PERIOD=CY&amp;VAR:AUDIT_ID=186748&amp;VAR:DATE=20080724&amp;action=UPDATE&amp;creator=factset&amp;DOC_NAME=FAT:FMA_audit_SUMMARY.fat&amp;DISPLAY_STRING=Display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Mean&amp;VAR:CHGPERIOD=NA&amp;VAR:FQLFORMULA=FMA_PE&amp;VAR:CURRENCY=NA&amp;VAR:P=5137.309000&amp;VAR:V=15.699302&amp;VAR:","null=.html"}</definedName>
    <definedName name="_402__FDSAUDITLINK__" localSheetId="2" hidden="1">{"fdsup://directions/FAT%20Viewer?VAR:PED=2008&amp;VAR:AUDIT_MODE=SUMMARY&amp;VAR:PERIOD=CY&amp;VAR:AUDIT_ID=186748&amp;VAR:DATE=20080723&amp;action=UPDATE&amp;creator=factset&amp;DOC_NAME=FAT:FMA_audit_SUMMARY.fat&amp;DISPLAY_STRING=Display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Mean&amp;VAR:CHGPERIOD=NA&amp;VAR:FQLFORMULA=FMA_PE&amp;VAR:CURRENCY=NA&amp;VAR:P=5099.811000&amp;VAR:V=15.582788&amp;VAR:","null=.html"}</definedName>
    <definedName name="_402__FDSAUDITLINK__" localSheetId="3" hidden="1">{"fdsup://directions/FAT%20Viewer?VAR:PED=2008&amp;VAR:AUDIT_MODE=SUMMARY&amp;VAR:PERIOD=CY&amp;VAR:AUDIT_ID=186748&amp;VAR:DATE=20080723&amp;action=UPDATE&amp;creator=factset&amp;DOC_NAME=FAT:FMA_audit_SUMMARY.fat&amp;DISPLAY_STRING=Display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Mean&amp;VAR:CHGPERIOD=NA&amp;VAR:FQLFORMULA=FMA_PE&amp;VAR:CURRENCY=NA&amp;VAR:P=5099.811000&amp;VAR:V=15.582788&amp;VAR:","null=.html"}</definedName>
    <definedName name="_402__FDSAUDITLINK__" localSheetId="4" hidden="1">{"fdsup://directions/FAT%20Viewer?VAR:PED=2008&amp;VAR:AUDIT_MODE=SUMMARY&amp;VAR:PERIOD=CY&amp;VAR:AUDIT_ID=186748&amp;VAR:DATE=20080723&amp;action=UPDATE&amp;creator=factset&amp;DOC_NAME=FAT:FMA_audit_SUMMARY.fat&amp;DISPLAY_STRING=Display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Mean&amp;VAR:CHGPERIOD=NA&amp;VAR:FQLFORMULA=FMA_PE&amp;VAR:CURRENCY=NA&amp;VAR:P=5099.811000&amp;VAR:V=15.582788&amp;VAR:","null=.html"}</definedName>
    <definedName name="_402__FDSAUDITLINK__" hidden="1">{"fdsup://directions/FAT%20Viewer?VAR:PED=2008&amp;VAR:AUDIT_MODE=SUMMARY&amp;VAR:PERIOD=CY&amp;VAR:AUDIT_ID=186748&amp;VAR:DATE=20080723&amp;action=UPDATE&amp;creator=factset&amp;DOC_NAME=FAT:FMA_audit_SUMMARY.fat&amp;DISPLAY_STRING=Display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Mean&amp;VAR:CHGPERIOD=NA&amp;VAR:FQLFORMULA=FMA_PE&amp;VAR:CURRENCY=NA&amp;VAR:P=5099.811000&amp;VAR:V=15.582788&amp;VAR:","null=.html"}</definedName>
    <definedName name="_403__FDSAUDITLINK__" localSheetId="2" hidden="1">{"fdsup://directions/FAT%20Viewer?VAR:PED=2008&amp;VAR:AUDIT_MODE=SUMMARY&amp;VAR:PERIOD=CY&amp;VAR:AUDIT_ID=186748&amp;VAR:DATE=20080722&amp;action=UPDATE&amp;creator=factset&amp;DOC_NAME=FAT:FMA_audit_SUMMARY.fat&amp;DISPLAY_STRING=Display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Mean&amp;VAR:CHGPERIOD=NA&amp;VAR:FQLFORMULA=FMA_PE&amp;VAR:CURRENCY=NA&amp;VAR:P=5001.135000&amp;VAR:V=15.262617&amp;VAR:","null=.html"}</definedName>
    <definedName name="_403__FDSAUDITLINK__" localSheetId="3" hidden="1">{"fdsup://directions/FAT%20Viewer?VAR:PED=2008&amp;VAR:AUDIT_MODE=SUMMARY&amp;VAR:PERIOD=CY&amp;VAR:AUDIT_ID=186748&amp;VAR:DATE=20080722&amp;action=UPDATE&amp;creator=factset&amp;DOC_NAME=FAT:FMA_audit_SUMMARY.fat&amp;DISPLAY_STRING=Display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Mean&amp;VAR:CHGPERIOD=NA&amp;VAR:FQLFORMULA=FMA_PE&amp;VAR:CURRENCY=NA&amp;VAR:P=5001.135000&amp;VAR:V=15.262617&amp;VAR:","null=.html"}</definedName>
    <definedName name="_403__FDSAUDITLINK__" localSheetId="4" hidden="1">{"fdsup://directions/FAT%20Viewer?VAR:PED=2008&amp;VAR:AUDIT_MODE=SUMMARY&amp;VAR:PERIOD=CY&amp;VAR:AUDIT_ID=186748&amp;VAR:DATE=20080722&amp;action=UPDATE&amp;creator=factset&amp;DOC_NAME=FAT:FMA_audit_SUMMARY.fat&amp;DISPLAY_STRING=Display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Mean&amp;VAR:CHGPERIOD=NA&amp;VAR:FQLFORMULA=FMA_PE&amp;VAR:CURRENCY=NA&amp;VAR:P=5001.135000&amp;VAR:V=15.262617&amp;VAR:","null=.html"}</definedName>
    <definedName name="_403__FDSAUDITLINK__" hidden="1">{"fdsup://directions/FAT%20Viewer?VAR:PED=2008&amp;VAR:AUDIT_MODE=SUMMARY&amp;VAR:PERIOD=CY&amp;VAR:AUDIT_ID=186748&amp;VAR:DATE=20080722&amp;action=UPDATE&amp;creator=factset&amp;DOC_NAME=FAT:FMA_audit_SUMMARY.fat&amp;DISPLAY_STRING=Display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Mean&amp;VAR:CHGPERIOD=NA&amp;VAR:FQLFORMULA=FMA_PE&amp;VAR:CURRENCY=NA&amp;VAR:P=5001.135000&amp;VAR:V=15.262617&amp;VAR:","null=.html"}</definedName>
    <definedName name="_404__FDSAUDITLINK__" localSheetId="2" hidden="1">{"fdsup://directions/FAT%20Viewer?VAR:PED=2008&amp;VAR:AUDIT_MODE=SUMMARY&amp;VAR:PERIOD=CY&amp;VAR:AUDIT_ID=186748&amp;VAR:DATE=20080721&amp;action=UPDATE&amp;creator=factset&amp;DOC_NAME=FAT:FMA_audit_SUMMARY.fat&amp;DISPLAY_STRING=Display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Mean&amp;VAR:CHGPERIOD=NA&amp;VAR:FQLFORMULA=FMA_PE&amp;VAR:CURRENCY=NA&amp;VAR:P=5005.514000&amp;VAR:V=15.166063&amp;VAR:","null=.html"}</definedName>
    <definedName name="_404__FDSAUDITLINK__" localSheetId="3" hidden="1">{"fdsup://directions/FAT%20Viewer?VAR:PED=2008&amp;VAR:AUDIT_MODE=SUMMARY&amp;VAR:PERIOD=CY&amp;VAR:AUDIT_ID=186748&amp;VAR:DATE=20080721&amp;action=UPDATE&amp;creator=factset&amp;DOC_NAME=FAT:FMA_audit_SUMMARY.fat&amp;DISPLAY_STRING=Display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Mean&amp;VAR:CHGPERIOD=NA&amp;VAR:FQLFORMULA=FMA_PE&amp;VAR:CURRENCY=NA&amp;VAR:P=5005.514000&amp;VAR:V=15.166063&amp;VAR:","null=.html"}</definedName>
    <definedName name="_404__FDSAUDITLINK__" localSheetId="4" hidden="1">{"fdsup://directions/FAT%20Viewer?VAR:PED=2008&amp;VAR:AUDIT_MODE=SUMMARY&amp;VAR:PERIOD=CY&amp;VAR:AUDIT_ID=186748&amp;VAR:DATE=20080721&amp;action=UPDATE&amp;creator=factset&amp;DOC_NAME=FAT:FMA_audit_SUMMARY.fat&amp;DISPLAY_STRING=Display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Mean&amp;VAR:CHGPERIOD=NA&amp;VAR:FQLFORMULA=FMA_PE&amp;VAR:CURRENCY=NA&amp;VAR:P=5005.514000&amp;VAR:V=15.166063&amp;VAR:","null=.html"}</definedName>
    <definedName name="_404__FDSAUDITLINK__" hidden="1">{"fdsup://directions/FAT%20Viewer?VAR:PED=2008&amp;VAR:AUDIT_MODE=SUMMARY&amp;VAR:PERIOD=CY&amp;VAR:AUDIT_ID=186748&amp;VAR:DATE=20080721&amp;action=UPDATE&amp;creator=factset&amp;DOC_NAME=FAT:FMA_audit_SUMMARY.fat&amp;DISPLAY_STRING=Display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Mean&amp;VAR:CHGPERIOD=NA&amp;VAR:FQLFORMULA=FMA_PE&amp;VAR:CURRENCY=NA&amp;VAR:P=5005.514000&amp;VAR:V=15.166063&amp;VAR:","null=.html"}</definedName>
    <definedName name="_405__FDSAUDITLINK__" localSheetId="2" hidden="1">{"fdsup://directions/FAT%20Viewer?VAR:PED=2008&amp;VAR:AUDIT_MODE=SUMMARY&amp;VAR:PERIOD=CY&amp;VAR:AUDIT_ID=186748&amp;VAR:DATE=20080718&amp;action=UPDATE&amp;creator=factset&amp;DOC_NAME=FAT:FMA_audit_SUMMARY.fat&amp;DISPLAY_STRING=Display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Mean&amp;VAR:CHGPERIOD=NA&amp;VAR:FQLFORMULA=FMA_PE&amp;VAR:CURRENCY=NA&amp;VAR:P=4837.098000&amp;VAR:V=14.653970&amp;VAR:","null=.html"}</definedName>
    <definedName name="_405__FDSAUDITLINK__" localSheetId="3" hidden="1">{"fdsup://directions/FAT%20Viewer?VAR:PED=2008&amp;VAR:AUDIT_MODE=SUMMARY&amp;VAR:PERIOD=CY&amp;VAR:AUDIT_ID=186748&amp;VAR:DATE=20080718&amp;action=UPDATE&amp;creator=factset&amp;DOC_NAME=FAT:FMA_audit_SUMMARY.fat&amp;DISPLAY_STRING=Display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Mean&amp;VAR:CHGPERIOD=NA&amp;VAR:FQLFORMULA=FMA_PE&amp;VAR:CURRENCY=NA&amp;VAR:P=4837.098000&amp;VAR:V=14.653970&amp;VAR:","null=.html"}</definedName>
    <definedName name="_405__FDSAUDITLINK__" localSheetId="4" hidden="1">{"fdsup://directions/FAT%20Viewer?VAR:PED=2008&amp;VAR:AUDIT_MODE=SUMMARY&amp;VAR:PERIOD=CY&amp;VAR:AUDIT_ID=186748&amp;VAR:DATE=20080718&amp;action=UPDATE&amp;creator=factset&amp;DOC_NAME=FAT:FMA_audit_SUMMARY.fat&amp;DISPLAY_STRING=Display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Mean&amp;VAR:CHGPERIOD=NA&amp;VAR:FQLFORMULA=FMA_PE&amp;VAR:CURRENCY=NA&amp;VAR:P=4837.098000&amp;VAR:V=14.653970&amp;VAR:","null=.html"}</definedName>
    <definedName name="_405__FDSAUDITLINK__" hidden="1">{"fdsup://directions/FAT%20Viewer?VAR:PED=2008&amp;VAR:AUDIT_MODE=SUMMARY&amp;VAR:PERIOD=CY&amp;VAR:AUDIT_ID=186748&amp;VAR:DATE=20080718&amp;action=UPDATE&amp;creator=factset&amp;DOC_NAME=FAT:FMA_audit_SUMMARY.fat&amp;DISPLAY_STRING=Display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Mean&amp;VAR:CHGPERIOD=NA&amp;VAR:FQLFORMULA=FMA_PE&amp;VAR:CURRENCY=NA&amp;VAR:P=4837.098000&amp;VAR:V=14.653970&amp;VAR:","null=.html"}</definedName>
    <definedName name="_406__FDSAUDITLINK__" localSheetId="2" hidden="1">{"fdsup://directions/FAT%20Viewer?VAR:PED=2008&amp;VAR:AUDIT_MODE=SUMMARY&amp;VAR:PERIOD=CY&amp;VAR:AUDIT_ID=186748&amp;VAR:DATE=20080717&amp;action=UPDATE&amp;creator=factset&amp;DOC_NAME=FAT:FMA_audit_SUMMARY.fat&amp;DISPLAY_STRING=Display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Mean&amp;VAR:CHGPERIOD=NA&amp;VAR:FQLFORMULA=FMA_PE&amp;VAR:CURRENCY=NA&amp;VAR:P=4898.538000&amp;VAR:V=14.802629&amp;VAR:","null=.html"}</definedName>
    <definedName name="_406__FDSAUDITLINK__" localSheetId="3" hidden="1">{"fdsup://directions/FAT%20Viewer?VAR:PED=2008&amp;VAR:AUDIT_MODE=SUMMARY&amp;VAR:PERIOD=CY&amp;VAR:AUDIT_ID=186748&amp;VAR:DATE=20080717&amp;action=UPDATE&amp;creator=factset&amp;DOC_NAME=FAT:FMA_audit_SUMMARY.fat&amp;DISPLAY_STRING=Display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Mean&amp;VAR:CHGPERIOD=NA&amp;VAR:FQLFORMULA=FMA_PE&amp;VAR:CURRENCY=NA&amp;VAR:P=4898.538000&amp;VAR:V=14.802629&amp;VAR:","null=.html"}</definedName>
    <definedName name="_406__FDSAUDITLINK__" localSheetId="4" hidden="1">{"fdsup://directions/FAT%20Viewer?VAR:PED=2008&amp;VAR:AUDIT_MODE=SUMMARY&amp;VAR:PERIOD=CY&amp;VAR:AUDIT_ID=186748&amp;VAR:DATE=20080717&amp;action=UPDATE&amp;creator=factset&amp;DOC_NAME=FAT:FMA_audit_SUMMARY.fat&amp;DISPLAY_STRING=Display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Mean&amp;VAR:CHGPERIOD=NA&amp;VAR:FQLFORMULA=FMA_PE&amp;VAR:CURRENCY=NA&amp;VAR:P=4898.538000&amp;VAR:V=14.802629&amp;VAR:","null=.html"}</definedName>
    <definedName name="_406__FDSAUDITLINK__" hidden="1">{"fdsup://directions/FAT%20Viewer?VAR:PED=2008&amp;VAR:AUDIT_MODE=SUMMARY&amp;VAR:PERIOD=CY&amp;VAR:AUDIT_ID=186748&amp;VAR:DATE=20080717&amp;action=UPDATE&amp;creator=factset&amp;DOC_NAME=FAT:FMA_audit_SUMMARY.fat&amp;DISPLAY_STRING=Display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Mean&amp;VAR:CHGPERIOD=NA&amp;VAR:FQLFORMULA=FMA_PE&amp;VAR:CURRENCY=NA&amp;VAR:P=4898.538000&amp;VAR:V=14.802629&amp;VAR:","null=.html"}</definedName>
    <definedName name="_407__FDSAUDITLINK__" localSheetId="2" hidden="1">{"fdsup://directions/FAT%20Viewer?VAR:PED=2008&amp;VAR:AUDIT_MODE=SUMMARY&amp;VAR:PERIOD=CY&amp;VAR:AUDIT_ID=186748&amp;VAR:DATE=20080716&amp;action=UPDATE&amp;creator=factset&amp;DOC_NAME=FAT:FMA_audit_SUMMARY.fat&amp;DISPLAY_STRING=Display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Mean&amp;VAR:CHGPERIOD=NA&amp;VAR:FQLFORMULA=FMA_PE&amp;VAR:CURRENCY=NA&amp;VAR:P=4868.508000&amp;VAR:V=14.752324&amp;VAR:","null=.html"}</definedName>
    <definedName name="_407__FDSAUDITLINK__" localSheetId="3" hidden="1">{"fdsup://directions/FAT%20Viewer?VAR:PED=2008&amp;VAR:AUDIT_MODE=SUMMARY&amp;VAR:PERIOD=CY&amp;VAR:AUDIT_ID=186748&amp;VAR:DATE=20080716&amp;action=UPDATE&amp;creator=factset&amp;DOC_NAME=FAT:FMA_audit_SUMMARY.fat&amp;DISPLAY_STRING=Display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Mean&amp;VAR:CHGPERIOD=NA&amp;VAR:FQLFORMULA=FMA_PE&amp;VAR:CURRENCY=NA&amp;VAR:P=4868.508000&amp;VAR:V=14.752324&amp;VAR:","null=.html"}</definedName>
    <definedName name="_407__FDSAUDITLINK__" localSheetId="4" hidden="1">{"fdsup://directions/FAT%20Viewer?VAR:PED=2008&amp;VAR:AUDIT_MODE=SUMMARY&amp;VAR:PERIOD=CY&amp;VAR:AUDIT_ID=186748&amp;VAR:DATE=20080716&amp;action=UPDATE&amp;creator=factset&amp;DOC_NAME=FAT:FMA_audit_SUMMARY.fat&amp;DISPLAY_STRING=Display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Mean&amp;VAR:CHGPERIOD=NA&amp;VAR:FQLFORMULA=FMA_PE&amp;VAR:CURRENCY=NA&amp;VAR:P=4868.508000&amp;VAR:V=14.752324&amp;VAR:","null=.html"}</definedName>
    <definedName name="_407__FDSAUDITLINK__" hidden="1">{"fdsup://directions/FAT%20Viewer?VAR:PED=2008&amp;VAR:AUDIT_MODE=SUMMARY&amp;VAR:PERIOD=CY&amp;VAR:AUDIT_ID=186748&amp;VAR:DATE=20080716&amp;action=UPDATE&amp;creator=factset&amp;DOC_NAME=FAT:FMA_audit_SUMMARY.fat&amp;DISPLAY_STRING=Display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Mean&amp;VAR:CHGPERIOD=NA&amp;VAR:FQLFORMULA=FMA_PE&amp;VAR:CURRENCY=NA&amp;VAR:P=4868.508000&amp;VAR:V=14.752324&amp;VAR:","null=.html"}</definedName>
    <definedName name="_408__FDSAUDITLINK__" localSheetId="2" hidden="1">{"fdsup://directions/FAT%20Viewer?VAR:PED=2008&amp;VAR:AUDIT_MODE=SUMMARY&amp;VAR:PERIOD=CY&amp;VAR:AUDIT_ID=186748&amp;VAR:DATE=20080715&amp;action=UPDATE&amp;creator=factset&amp;DOC_NAME=FAT:FMA_audit_SUMMARY.fat&amp;DISPLAY_STRING=Display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Mean&amp;VAR:CHGPERIOD=NA&amp;VAR:FQLFORMULA=FMA_PE&amp;VAR:CURRENCY=NA&amp;VAR:P=4816.634000&amp;VAR:V=14.678375&amp;VAR:","null=.html"}</definedName>
    <definedName name="_408__FDSAUDITLINK__" localSheetId="3" hidden="1">{"fdsup://directions/FAT%20Viewer?VAR:PED=2008&amp;VAR:AUDIT_MODE=SUMMARY&amp;VAR:PERIOD=CY&amp;VAR:AUDIT_ID=186748&amp;VAR:DATE=20080715&amp;action=UPDATE&amp;creator=factset&amp;DOC_NAME=FAT:FMA_audit_SUMMARY.fat&amp;DISPLAY_STRING=Display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Mean&amp;VAR:CHGPERIOD=NA&amp;VAR:FQLFORMULA=FMA_PE&amp;VAR:CURRENCY=NA&amp;VAR:P=4816.634000&amp;VAR:V=14.678375&amp;VAR:","null=.html"}</definedName>
    <definedName name="_408__FDSAUDITLINK__" localSheetId="4" hidden="1">{"fdsup://directions/FAT%20Viewer?VAR:PED=2008&amp;VAR:AUDIT_MODE=SUMMARY&amp;VAR:PERIOD=CY&amp;VAR:AUDIT_ID=186748&amp;VAR:DATE=20080715&amp;action=UPDATE&amp;creator=factset&amp;DOC_NAME=FAT:FMA_audit_SUMMARY.fat&amp;DISPLAY_STRING=Display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Mean&amp;VAR:CHGPERIOD=NA&amp;VAR:FQLFORMULA=FMA_PE&amp;VAR:CURRENCY=NA&amp;VAR:P=4816.634000&amp;VAR:V=14.678375&amp;VAR:","null=.html"}</definedName>
    <definedName name="_408__FDSAUDITLINK__" hidden="1">{"fdsup://directions/FAT%20Viewer?VAR:PED=2008&amp;VAR:AUDIT_MODE=SUMMARY&amp;VAR:PERIOD=CY&amp;VAR:AUDIT_ID=186748&amp;VAR:DATE=20080715&amp;action=UPDATE&amp;creator=factset&amp;DOC_NAME=FAT:FMA_audit_SUMMARY.fat&amp;DISPLAY_STRING=Display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Mean&amp;VAR:CHGPERIOD=NA&amp;VAR:FQLFORMULA=FMA_PE&amp;VAR:CURRENCY=NA&amp;VAR:P=4816.634000&amp;VAR:V=14.678375&amp;VAR:","null=.html"}</definedName>
    <definedName name="_409__FDSAUDITLINK__" localSheetId="2" hidden="1">{"fdsup://directions/FAT%20Viewer?VAR:PED=2008&amp;VAR:AUDIT_MODE=SUMMARY&amp;VAR:PERIOD=CY&amp;VAR:AUDIT_ID=186748&amp;VAR:DATE=20080714&amp;action=UPDATE&amp;creator=factset&amp;DOC_NAME=FAT:FMA_audit_SUMMARY.fat&amp;DISPLAY_STRING=Display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Mean&amp;VAR:CHGPERIOD=NA&amp;VAR:FQLFORMULA=FMA_PE&amp;VAR:CURRENCY=NA&amp;VAR:P=4920.180000&amp;VAR:V=14.883041&amp;VAR:","null=.html"}</definedName>
    <definedName name="_409__FDSAUDITLINK__" localSheetId="3" hidden="1">{"fdsup://directions/FAT%20Viewer?VAR:PED=2008&amp;VAR:AUDIT_MODE=SUMMARY&amp;VAR:PERIOD=CY&amp;VAR:AUDIT_ID=186748&amp;VAR:DATE=20080714&amp;action=UPDATE&amp;creator=factset&amp;DOC_NAME=FAT:FMA_audit_SUMMARY.fat&amp;DISPLAY_STRING=Display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Mean&amp;VAR:CHGPERIOD=NA&amp;VAR:FQLFORMULA=FMA_PE&amp;VAR:CURRENCY=NA&amp;VAR:P=4920.180000&amp;VAR:V=14.883041&amp;VAR:","null=.html"}</definedName>
    <definedName name="_409__FDSAUDITLINK__" localSheetId="4" hidden="1">{"fdsup://directions/FAT%20Viewer?VAR:PED=2008&amp;VAR:AUDIT_MODE=SUMMARY&amp;VAR:PERIOD=CY&amp;VAR:AUDIT_ID=186748&amp;VAR:DATE=20080714&amp;action=UPDATE&amp;creator=factset&amp;DOC_NAME=FAT:FMA_audit_SUMMARY.fat&amp;DISPLAY_STRING=Display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Mean&amp;VAR:CHGPERIOD=NA&amp;VAR:FQLFORMULA=FMA_PE&amp;VAR:CURRENCY=NA&amp;VAR:P=4920.180000&amp;VAR:V=14.883041&amp;VAR:","null=.html"}</definedName>
    <definedName name="_409__FDSAUDITLINK__" hidden="1">{"fdsup://directions/FAT%20Viewer?VAR:PED=2008&amp;VAR:AUDIT_MODE=SUMMARY&amp;VAR:PERIOD=CY&amp;VAR:AUDIT_ID=186748&amp;VAR:DATE=20080714&amp;action=UPDATE&amp;creator=factset&amp;DOC_NAME=FAT:FMA_audit_SUMMARY.fat&amp;DISPLAY_STRING=Display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Mean&amp;VAR:CHGPERIOD=NA&amp;VAR:FQLFORMULA=FMA_PE&amp;VAR:CURRENCY=NA&amp;VAR:P=4920.180000&amp;VAR:V=14.883041&amp;VAR:","null=.html"}</definedName>
    <definedName name="_4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4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4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4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0.163934&amp;VAR:V=13.482498&amp;VAR:V0=13.723830&amp;VAR:V1=12.372865&amp;VAR:Y0=2008&amp;VAR:Y1=2009&amp;VAR:P=5572.088000&amp;VAR:DATE=20080229&amp;VAR:THRESH=-|-|-|","-|-|-|-"}</definedName>
    <definedName name="_410__FDSAUDITLINK__" localSheetId="2" hidden="1">{"fdsup://directions/FAT%20Viewer?VAR:PED=2008&amp;VAR:AUDIT_MODE=SUMMARY&amp;VAR:PERIOD=CY&amp;VAR:AUDIT_ID=186748&amp;VAR:DATE=20080711&amp;action=UPDATE&amp;creator=factset&amp;DOC_NAME=FAT:FMA_audit_SUMMARY.fat&amp;DISPLAY_STRING=Display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Mean&amp;VAR:CHGPERIOD=NA&amp;VAR:FQLFORMULA=FMA_PE&amp;VAR:CURRENCY=NA&amp;VAR:P=4978.601000&amp;VAR:V=14.874843&amp;VAR:","null=.html"}</definedName>
    <definedName name="_410__FDSAUDITLINK__" localSheetId="3" hidden="1">{"fdsup://directions/FAT%20Viewer?VAR:PED=2008&amp;VAR:AUDIT_MODE=SUMMARY&amp;VAR:PERIOD=CY&amp;VAR:AUDIT_ID=186748&amp;VAR:DATE=20080711&amp;action=UPDATE&amp;creator=factset&amp;DOC_NAME=FAT:FMA_audit_SUMMARY.fat&amp;DISPLAY_STRING=Display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Mean&amp;VAR:CHGPERIOD=NA&amp;VAR:FQLFORMULA=FMA_PE&amp;VAR:CURRENCY=NA&amp;VAR:P=4978.601000&amp;VAR:V=14.874843&amp;VAR:","null=.html"}</definedName>
    <definedName name="_410__FDSAUDITLINK__" localSheetId="4" hidden="1">{"fdsup://directions/FAT%20Viewer?VAR:PED=2008&amp;VAR:AUDIT_MODE=SUMMARY&amp;VAR:PERIOD=CY&amp;VAR:AUDIT_ID=186748&amp;VAR:DATE=20080711&amp;action=UPDATE&amp;creator=factset&amp;DOC_NAME=FAT:FMA_audit_SUMMARY.fat&amp;DISPLAY_STRING=Display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Mean&amp;VAR:CHGPERIOD=NA&amp;VAR:FQLFORMULA=FMA_PE&amp;VAR:CURRENCY=NA&amp;VAR:P=4978.601000&amp;VAR:V=14.874843&amp;VAR:","null=.html"}</definedName>
    <definedName name="_410__FDSAUDITLINK__" hidden="1">{"fdsup://directions/FAT%20Viewer?VAR:PED=2008&amp;VAR:AUDIT_MODE=SUMMARY&amp;VAR:PERIOD=CY&amp;VAR:AUDIT_ID=186748&amp;VAR:DATE=20080711&amp;action=UPDATE&amp;creator=factset&amp;DOC_NAME=FAT:FMA_audit_SUMMARY.fat&amp;DISPLAY_STRING=Display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Mean&amp;VAR:CHGPERIOD=NA&amp;VAR:FQLFORMULA=FMA_PE&amp;VAR:CURRENCY=NA&amp;VAR:P=4978.601000&amp;VAR:V=14.874843&amp;VAR:","null=.html"}</definedName>
    <definedName name="_411__FDSAUDITLINK__" localSheetId="2" hidden="1">{"fdsup://directions/FAT%20Viewer?VAR:PED=2008&amp;VAR:AUDIT_MODE=SUMMARY&amp;VAR:PERIOD=CY&amp;VAR:AUDIT_ID=186748&amp;VAR:DATE=20080710&amp;action=UPDATE&amp;creator=factset&amp;DOC_NAME=FAT:FMA_audit_SUMMARY.fat&amp;DISPLAY_STRING=Display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Mean&amp;VAR:CHGPERIOD=NA&amp;VAR:FQLFORMULA=FMA_PE&amp;VAR:CURRENCY=NA&amp;VAR:P=4935.768000&amp;VAR:V=14.728414&amp;VAR:","null=.html"}</definedName>
    <definedName name="_411__FDSAUDITLINK__" localSheetId="3" hidden="1">{"fdsup://directions/FAT%20Viewer?VAR:PED=2008&amp;VAR:AUDIT_MODE=SUMMARY&amp;VAR:PERIOD=CY&amp;VAR:AUDIT_ID=186748&amp;VAR:DATE=20080710&amp;action=UPDATE&amp;creator=factset&amp;DOC_NAME=FAT:FMA_audit_SUMMARY.fat&amp;DISPLAY_STRING=Display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Mean&amp;VAR:CHGPERIOD=NA&amp;VAR:FQLFORMULA=FMA_PE&amp;VAR:CURRENCY=NA&amp;VAR:P=4935.768000&amp;VAR:V=14.728414&amp;VAR:","null=.html"}</definedName>
    <definedName name="_411__FDSAUDITLINK__" localSheetId="4" hidden="1">{"fdsup://directions/FAT%20Viewer?VAR:PED=2008&amp;VAR:AUDIT_MODE=SUMMARY&amp;VAR:PERIOD=CY&amp;VAR:AUDIT_ID=186748&amp;VAR:DATE=20080710&amp;action=UPDATE&amp;creator=factset&amp;DOC_NAME=FAT:FMA_audit_SUMMARY.fat&amp;DISPLAY_STRING=Display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Mean&amp;VAR:CHGPERIOD=NA&amp;VAR:FQLFORMULA=FMA_PE&amp;VAR:CURRENCY=NA&amp;VAR:P=4935.768000&amp;VAR:V=14.728414&amp;VAR:","null=.html"}</definedName>
    <definedName name="_411__FDSAUDITLINK__" hidden="1">{"fdsup://directions/FAT%20Viewer?VAR:PED=2008&amp;VAR:AUDIT_MODE=SUMMARY&amp;VAR:PERIOD=CY&amp;VAR:AUDIT_ID=186748&amp;VAR:DATE=20080710&amp;action=UPDATE&amp;creator=factset&amp;DOC_NAME=FAT:FMA_audit_SUMMARY.fat&amp;DISPLAY_STRING=Display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Mean&amp;VAR:CHGPERIOD=NA&amp;VAR:FQLFORMULA=FMA_PE&amp;VAR:CURRENCY=NA&amp;VAR:P=4935.768000&amp;VAR:V=14.728414&amp;VAR:","null=.html"}</definedName>
    <definedName name="_412__FDSAUDITLINK__" localSheetId="2" hidden="1">{"fdsup://directions/FAT%20Viewer?VAR:PED=2008&amp;VAR:AUDIT_MODE=SUMMARY&amp;VAR:PERIOD=CY&amp;VAR:AUDIT_ID=186748&amp;VAR:DATE=20080709&amp;action=UPDATE&amp;creator=factset&amp;DOC_NAME=FAT:FMA_audit_SUMMARY.fat&amp;DISPLAY_STRING=Display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Mean&amp;VAR:CHGPERIOD=NA&amp;VAR:FQLFORMULA=FMA_PE&amp;VAR:CURRENCY=NA&amp;VAR:P=5010.248000&amp;VAR:V=14.890471&amp;VAR:","null=.html"}</definedName>
    <definedName name="_412__FDSAUDITLINK__" localSheetId="3" hidden="1">{"fdsup://directions/FAT%20Viewer?VAR:PED=2008&amp;VAR:AUDIT_MODE=SUMMARY&amp;VAR:PERIOD=CY&amp;VAR:AUDIT_ID=186748&amp;VAR:DATE=20080709&amp;action=UPDATE&amp;creator=factset&amp;DOC_NAME=FAT:FMA_audit_SUMMARY.fat&amp;DISPLAY_STRING=Display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Mean&amp;VAR:CHGPERIOD=NA&amp;VAR:FQLFORMULA=FMA_PE&amp;VAR:CURRENCY=NA&amp;VAR:P=5010.248000&amp;VAR:V=14.890471&amp;VAR:","null=.html"}</definedName>
    <definedName name="_412__FDSAUDITLINK__" localSheetId="4" hidden="1">{"fdsup://directions/FAT%20Viewer?VAR:PED=2008&amp;VAR:AUDIT_MODE=SUMMARY&amp;VAR:PERIOD=CY&amp;VAR:AUDIT_ID=186748&amp;VAR:DATE=20080709&amp;action=UPDATE&amp;creator=factset&amp;DOC_NAME=FAT:FMA_audit_SUMMARY.fat&amp;DISPLAY_STRING=Display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Mean&amp;VAR:CHGPERIOD=NA&amp;VAR:FQLFORMULA=FMA_PE&amp;VAR:CURRENCY=NA&amp;VAR:P=5010.248000&amp;VAR:V=14.890471&amp;VAR:","null=.html"}</definedName>
    <definedName name="_412__FDSAUDITLINK__" hidden="1">{"fdsup://directions/FAT%20Viewer?VAR:PED=2008&amp;VAR:AUDIT_MODE=SUMMARY&amp;VAR:PERIOD=CY&amp;VAR:AUDIT_ID=186748&amp;VAR:DATE=20080709&amp;action=UPDATE&amp;creator=factset&amp;DOC_NAME=FAT:FMA_audit_SUMMARY.fat&amp;DISPLAY_STRING=Display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Mean&amp;VAR:CHGPERIOD=NA&amp;VAR:FQLFORMULA=FMA_PE&amp;VAR:CURRENCY=NA&amp;VAR:P=5010.248000&amp;VAR:V=14.890471&amp;VAR:","null=.html"}</definedName>
    <definedName name="_413__FDSAUDITLINK__" localSheetId="2" hidden="1">{"fdsup://directions/FAT%20Viewer?VAR:PED=2008&amp;VAR:AUDIT_MODE=SUMMARY&amp;VAR:PERIOD=CY&amp;VAR:AUDIT_ID=186748&amp;VAR:DATE=20080708&amp;action=UPDATE&amp;creator=factset&amp;DOC_NAME=FAT:FMA_audit_SUMMARY.fat&amp;DISPLAY_STRING=Display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Mean&amp;VAR:CHGPERIOD=NA&amp;VAR:FQLFORMULA=FMA_PE&amp;VAR:CURRENCY=NA&amp;VAR:P=4933.662000&amp;VAR:V=14.573360&amp;VAR:","null=.html"}</definedName>
    <definedName name="_413__FDSAUDITLINK__" localSheetId="3" hidden="1">{"fdsup://directions/FAT%20Viewer?VAR:PED=2008&amp;VAR:AUDIT_MODE=SUMMARY&amp;VAR:PERIOD=CY&amp;VAR:AUDIT_ID=186748&amp;VAR:DATE=20080708&amp;action=UPDATE&amp;creator=factset&amp;DOC_NAME=FAT:FMA_audit_SUMMARY.fat&amp;DISPLAY_STRING=Display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Mean&amp;VAR:CHGPERIOD=NA&amp;VAR:FQLFORMULA=FMA_PE&amp;VAR:CURRENCY=NA&amp;VAR:P=4933.662000&amp;VAR:V=14.573360&amp;VAR:","null=.html"}</definedName>
    <definedName name="_413__FDSAUDITLINK__" localSheetId="4" hidden="1">{"fdsup://directions/FAT%20Viewer?VAR:PED=2008&amp;VAR:AUDIT_MODE=SUMMARY&amp;VAR:PERIOD=CY&amp;VAR:AUDIT_ID=186748&amp;VAR:DATE=20080708&amp;action=UPDATE&amp;creator=factset&amp;DOC_NAME=FAT:FMA_audit_SUMMARY.fat&amp;DISPLAY_STRING=Display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Mean&amp;VAR:CHGPERIOD=NA&amp;VAR:FQLFORMULA=FMA_PE&amp;VAR:CURRENCY=NA&amp;VAR:P=4933.662000&amp;VAR:V=14.573360&amp;VAR:","null=.html"}</definedName>
    <definedName name="_413__FDSAUDITLINK__" hidden="1">{"fdsup://directions/FAT%20Viewer?VAR:PED=2008&amp;VAR:AUDIT_MODE=SUMMARY&amp;VAR:PERIOD=CY&amp;VAR:AUDIT_ID=186748&amp;VAR:DATE=20080708&amp;action=UPDATE&amp;creator=factset&amp;DOC_NAME=FAT:FMA_audit_SUMMARY.fat&amp;DISPLAY_STRING=Display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Mean&amp;VAR:CHGPERIOD=NA&amp;VAR:FQLFORMULA=FMA_PE&amp;VAR:CURRENCY=NA&amp;VAR:P=4933.662000&amp;VAR:V=14.573360&amp;VAR:","null=.html"}</definedName>
    <definedName name="_414__FDSAUDITLINK__" localSheetId="2" hidden="1">{"fdsup://directions/FAT%20Viewer?VAR:PED=2008&amp;VAR:AUDIT_MODE=SUMMARY&amp;VAR:PERIOD=CY&amp;VAR:AUDIT_ID=186748&amp;VAR:DATE=20080707&amp;action=UPDATE&amp;creator=factset&amp;DOC_NAME=FAT:FMA_audit_SUMMARY.fat&amp;DISPLAY_STRING=Display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Mean&amp;VAR:CHGPERIOD=NA&amp;VAR:FQLFORMULA=FMA_PE&amp;VAR:CURRENCY=NA&amp;VAR:P=5004.315000&amp;VAR:V=14.646835&amp;VAR:","null=.html"}</definedName>
    <definedName name="_414__FDSAUDITLINK__" localSheetId="3" hidden="1">{"fdsup://directions/FAT%20Viewer?VAR:PED=2008&amp;VAR:AUDIT_MODE=SUMMARY&amp;VAR:PERIOD=CY&amp;VAR:AUDIT_ID=186748&amp;VAR:DATE=20080707&amp;action=UPDATE&amp;creator=factset&amp;DOC_NAME=FAT:FMA_audit_SUMMARY.fat&amp;DISPLAY_STRING=Display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Mean&amp;VAR:CHGPERIOD=NA&amp;VAR:FQLFORMULA=FMA_PE&amp;VAR:CURRENCY=NA&amp;VAR:P=5004.315000&amp;VAR:V=14.646835&amp;VAR:","null=.html"}</definedName>
    <definedName name="_414__FDSAUDITLINK__" localSheetId="4" hidden="1">{"fdsup://directions/FAT%20Viewer?VAR:PED=2008&amp;VAR:AUDIT_MODE=SUMMARY&amp;VAR:PERIOD=CY&amp;VAR:AUDIT_ID=186748&amp;VAR:DATE=20080707&amp;action=UPDATE&amp;creator=factset&amp;DOC_NAME=FAT:FMA_audit_SUMMARY.fat&amp;DISPLAY_STRING=Display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Mean&amp;VAR:CHGPERIOD=NA&amp;VAR:FQLFORMULA=FMA_PE&amp;VAR:CURRENCY=NA&amp;VAR:P=5004.315000&amp;VAR:V=14.646835&amp;VAR:","null=.html"}</definedName>
    <definedName name="_414__FDSAUDITLINK__" hidden="1">{"fdsup://directions/FAT%20Viewer?VAR:PED=2008&amp;VAR:AUDIT_MODE=SUMMARY&amp;VAR:PERIOD=CY&amp;VAR:AUDIT_ID=186748&amp;VAR:DATE=20080707&amp;action=UPDATE&amp;creator=factset&amp;DOC_NAME=FAT:FMA_audit_SUMMARY.fat&amp;DISPLAY_STRING=Display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Mean&amp;VAR:CHGPERIOD=NA&amp;VAR:FQLFORMULA=FMA_PE&amp;VAR:CURRENCY=NA&amp;VAR:P=5004.315000&amp;VAR:V=14.646835&amp;VAR:","null=.html"}</definedName>
    <definedName name="_415__FDSAUDITLINK__" localSheetId="2" hidden="1">{"fdsup://directions/FAT%20Viewer?VAR:PED=2008&amp;VAR:AUDIT_MODE=SUMMARY&amp;VAR:PERIOD=CY&amp;VAR:AUDIT_ID=186748&amp;VAR:DATE=20080704&amp;action=UPDATE&amp;creator=factset&amp;DOC_NAME=FAT:FMA_audit_SUMMARY.fat&amp;DISPLAY_STRING=Display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Mean&amp;VAR:CHGPERIOD=NA&amp;VAR:FQLFORMULA=FMA_PE&amp;VAR:CURRENCY=NA&amp;VAR:P=5083.090000&amp;VAR:V=14.610545&amp;VAR:","null=.html"}</definedName>
    <definedName name="_415__FDSAUDITLINK__" localSheetId="3" hidden="1">{"fdsup://directions/FAT%20Viewer?VAR:PED=2008&amp;VAR:AUDIT_MODE=SUMMARY&amp;VAR:PERIOD=CY&amp;VAR:AUDIT_ID=186748&amp;VAR:DATE=20080704&amp;action=UPDATE&amp;creator=factset&amp;DOC_NAME=FAT:FMA_audit_SUMMARY.fat&amp;DISPLAY_STRING=Display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Mean&amp;VAR:CHGPERIOD=NA&amp;VAR:FQLFORMULA=FMA_PE&amp;VAR:CURRENCY=NA&amp;VAR:P=5083.090000&amp;VAR:V=14.610545&amp;VAR:","null=.html"}</definedName>
    <definedName name="_415__FDSAUDITLINK__" localSheetId="4" hidden="1">{"fdsup://directions/FAT%20Viewer?VAR:PED=2008&amp;VAR:AUDIT_MODE=SUMMARY&amp;VAR:PERIOD=CY&amp;VAR:AUDIT_ID=186748&amp;VAR:DATE=20080704&amp;action=UPDATE&amp;creator=factset&amp;DOC_NAME=FAT:FMA_audit_SUMMARY.fat&amp;DISPLAY_STRING=Display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Mean&amp;VAR:CHGPERIOD=NA&amp;VAR:FQLFORMULA=FMA_PE&amp;VAR:CURRENCY=NA&amp;VAR:P=5083.090000&amp;VAR:V=14.610545&amp;VAR:","null=.html"}</definedName>
    <definedName name="_415__FDSAUDITLINK__" hidden="1">{"fdsup://directions/FAT%20Viewer?VAR:PED=2008&amp;VAR:AUDIT_MODE=SUMMARY&amp;VAR:PERIOD=CY&amp;VAR:AUDIT_ID=186748&amp;VAR:DATE=20080704&amp;action=UPDATE&amp;creator=factset&amp;DOC_NAME=FAT:FMA_audit_SUMMARY.fat&amp;DISPLAY_STRING=Display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Mean&amp;VAR:CHGPERIOD=NA&amp;VAR:FQLFORMULA=FMA_PE&amp;VAR:CURRENCY=NA&amp;VAR:P=5083.090000&amp;VAR:V=14.610545&amp;VAR:","null=.html"}</definedName>
    <definedName name="_416__FDSAUDITLINK__" localSheetId="2" hidden="1">{"fdsup://directions/FAT%20Viewer?VAR:PED=2008&amp;VAR:AUDIT_MODE=SUMMARY&amp;VAR:PERIOD=CY&amp;VAR:AUDIT_ID=186748&amp;VAR:DATE=20080703&amp;action=UPDATE&amp;creator=factset&amp;DOC_NAME=FAT:FMA_audit_SUMMARY.fat&amp;DISPLAY_STRING=Display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Mean&amp;VAR:CHGPERIOD=NA&amp;VAR:FQLFORMULA=FMA_PE&amp;VAR:CURRENCY=NA&amp;VAR:P=5001.353000&amp;VAR:V=14.650539&amp;VAR:","null=.html"}</definedName>
    <definedName name="_416__FDSAUDITLINK__" localSheetId="3" hidden="1">{"fdsup://directions/FAT%20Viewer?VAR:PED=2008&amp;VAR:AUDIT_MODE=SUMMARY&amp;VAR:PERIOD=CY&amp;VAR:AUDIT_ID=186748&amp;VAR:DATE=20080703&amp;action=UPDATE&amp;creator=factset&amp;DOC_NAME=FAT:FMA_audit_SUMMARY.fat&amp;DISPLAY_STRING=Display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Mean&amp;VAR:CHGPERIOD=NA&amp;VAR:FQLFORMULA=FMA_PE&amp;VAR:CURRENCY=NA&amp;VAR:P=5001.353000&amp;VAR:V=14.650539&amp;VAR:","null=.html"}</definedName>
    <definedName name="_416__FDSAUDITLINK__" localSheetId="4" hidden="1">{"fdsup://directions/FAT%20Viewer?VAR:PED=2008&amp;VAR:AUDIT_MODE=SUMMARY&amp;VAR:PERIOD=CY&amp;VAR:AUDIT_ID=186748&amp;VAR:DATE=20080703&amp;action=UPDATE&amp;creator=factset&amp;DOC_NAME=FAT:FMA_audit_SUMMARY.fat&amp;DISPLAY_STRING=Display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Mean&amp;VAR:CHGPERIOD=NA&amp;VAR:FQLFORMULA=FMA_PE&amp;VAR:CURRENCY=NA&amp;VAR:P=5001.353000&amp;VAR:V=14.650539&amp;VAR:","null=.html"}</definedName>
    <definedName name="_416__FDSAUDITLINK__" hidden="1">{"fdsup://directions/FAT%20Viewer?VAR:PED=2008&amp;VAR:AUDIT_MODE=SUMMARY&amp;VAR:PERIOD=CY&amp;VAR:AUDIT_ID=186748&amp;VAR:DATE=20080703&amp;action=UPDATE&amp;creator=factset&amp;DOC_NAME=FAT:FMA_audit_SUMMARY.fat&amp;DISPLAY_STRING=Display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Mean&amp;VAR:CHGPERIOD=NA&amp;VAR:FQLFORMULA=FMA_PE&amp;VAR:CURRENCY=NA&amp;VAR:P=5001.353000&amp;VAR:V=14.650539&amp;VAR:","null=.html"}</definedName>
    <definedName name="_417__FDSAUDITLINK__" localSheetId="2" hidden="1">{"fdsup://directions/FAT%20Viewer?VAR:PED=2008&amp;VAR:AUDIT_MODE=SUMMARY&amp;VAR:PERIOD=CY&amp;VAR:AUDIT_ID=186748&amp;VAR:DATE=20080702&amp;action=UPDATE&amp;creator=factset&amp;DOC_NAME=FAT:FMA_audit_SUMMARY.fat&amp;DISPLAY_STRING=Display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Mean&amp;VAR:CHGPERIOD=NA&amp;VAR:FQLFORMULA=FMA_PE&amp;VAR:CURRENCY=NA&amp;VAR:P=5099.993000&amp;VAR:V=14.926943&amp;VAR:","null=.html"}</definedName>
    <definedName name="_417__FDSAUDITLINK__" localSheetId="3" hidden="1">{"fdsup://directions/FAT%20Viewer?VAR:PED=2008&amp;VAR:AUDIT_MODE=SUMMARY&amp;VAR:PERIOD=CY&amp;VAR:AUDIT_ID=186748&amp;VAR:DATE=20080702&amp;action=UPDATE&amp;creator=factset&amp;DOC_NAME=FAT:FMA_audit_SUMMARY.fat&amp;DISPLAY_STRING=Display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Mean&amp;VAR:CHGPERIOD=NA&amp;VAR:FQLFORMULA=FMA_PE&amp;VAR:CURRENCY=NA&amp;VAR:P=5099.993000&amp;VAR:V=14.926943&amp;VAR:","null=.html"}</definedName>
    <definedName name="_417__FDSAUDITLINK__" localSheetId="4" hidden="1">{"fdsup://directions/FAT%20Viewer?VAR:PED=2008&amp;VAR:AUDIT_MODE=SUMMARY&amp;VAR:PERIOD=CY&amp;VAR:AUDIT_ID=186748&amp;VAR:DATE=20080702&amp;action=UPDATE&amp;creator=factset&amp;DOC_NAME=FAT:FMA_audit_SUMMARY.fat&amp;DISPLAY_STRING=Display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Mean&amp;VAR:CHGPERIOD=NA&amp;VAR:FQLFORMULA=FMA_PE&amp;VAR:CURRENCY=NA&amp;VAR:P=5099.993000&amp;VAR:V=14.926943&amp;VAR:","null=.html"}</definedName>
    <definedName name="_417__FDSAUDITLINK__" hidden="1">{"fdsup://directions/FAT%20Viewer?VAR:PED=2008&amp;VAR:AUDIT_MODE=SUMMARY&amp;VAR:PERIOD=CY&amp;VAR:AUDIT_ID=186748&amp;VAR:DATE=20080702&amp;action=UPDATE&amp;creator=factset&amp;DOC_NAME=FAT:FMA_audit_SUMMARY.fat&amp;DISPLAY_STRING=Display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Mean&amp;VAR:CHGPERIOD=NA&amp;VAR:FQLFORMULA=FMA_PE&amp;VAR:CURRENCY=NA&amp;VAR:P=5099.993000&amp;VAR:V=14.926943&amp;VAR:","null=.html"}</definedName>
    <definedName name="_418__FDSAUDITLINK__" localSheetId="2" hidden="1">{"fdsup://directions/FAT%20Viewer?VAR:PED=2008&amp;VAR:AUDIT_MODE=SUMMARY&amp;VAR:PERIOD=CY&amp;VAR:AUDIT_ID=186748&amp;VAR:DATE=20080701&amp;action=UPDATE&amp;creator=factset&amp;DOC_NAME=FAT:FMA_audit_SUMMARY.fat&amp;DISPLAY_STRING=Display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Mean&amp;VAR:CHGPERIOD=NA&amp;VAR:FQLFORMULA=FMA_PE&amp;VAR:CURRENCY=NA&amp;VAR:P=5143.699000&amp;VAR:V=14.854585&amp;VAR:","null=.html"}</definedName>
    <definedName name="_418__FDSAUDITLINK__" localSheetId="3" hidden="1">{"fdsup://directions/FAT%20Viewer?VAR:PED=2008&amp;VAR:AUDIT_MODE=SUMMARY&amp;VAR:PERIOD=CY&amp;VAR:AUDIT_ID=186748&amp;VAR:DATE=20080701&amp;action=UPDATE&amp;creator=factset&amp;DOC_NAME=FAT:FMA_audit_SUMMARY.fat&amp;DISPLAY_STRING=Display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Mean&amp;VAR:CHGPERIOD=NA&amp;VAR:FQLFORMULA=FMA_PE&amp;VAR:CURRENCY=NA&amp;VAR:P=5143.699000&amp;VAR:V=14.854585&amp;VAR:","null=.html"}</definedName>
    <definedName name="_418__FDSAUDITLINK__" localSheetId="4" hidden="1">{"fdsup://directions/FAT%20Viewer?VAR:PED=2008&amp;VAR:AUDIT_MODE=SUMMARY&amp;VAR:PERIOD=CY&amp;VAR:AUDIT_ID=186748&amp;VAR:DATE=20080701&amp;action=UPDATE&amp;creator=factset&amp;DOC_NAME=FAT:FMA_audit_SUMMARY.fat&amp;DISPLAY_STRING=Display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Mean&amp;VAR:CHGPERIOD=NA&amp;VAR:FQLFORMULA=FMA_PE&amp;VAR:CURRENCY=NA&amp;VAR:P=5143.699000&amp;VAR:V=14.854585&amp;VAR:","null=.html"}</definedName>
    <definedName name="_418__FDSAUDITLINK__" hidden="1">{"fdsup://directions/FAT%20Viewer?VAR:PED=2008&amp;VAR:AUDIT_MODE=SUMMARY&amp;VAR:PERIOD=CY&amp;VAR:AUDIT_ID=186748&amp;VAR:DATE=20080701&amp;action=UPDATE&amp;creator=factset&amp;DOC_NAME=FAT:FMA_audit_SUMMARY.fat&amp;DISPLAY_STRING=Display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Mean&amp;VAR:CHGPERIOD=NA&amp;VAR:FQLFORMULA=FMA_PE&amp;VAR:CURRENCY=NA&amp;VAR:P=5143.699000&amp;VAR:V=14.854585&amp;VAR:","null=.html"}</definedName>
    <definedName name="_419__FDSAUDITLINK__" localSheetId="2" hidden="1">{"fdsup://directions/FAT%20Viewer?VAR:PED=2008&amp;VAR:AUDIT_MODE=SUMMARY&amp;VAR:PERIOD=CY&amp;VAR:AUDIT_ID=186748&amp;VAR:DATE=20080630&amp;action=UPDATE&amp;creator=factset&amp;DOC_NAME=FAT:FMA_audit_SUMMARY.fat&amp;DISPLAY_STRING=Display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Mean&amp;VAR:CHGPERIOD=NA&amp;VAR:FQLFORMULA=FMA_PE&amp;VAR:CURRENCY=NA&amp;VAR:P=5218.985000&amp;VAR:V=14.966986&amp;VAR:","null=.html"}</definedName>
    <definedName name="_419__FDSAUDITLINK__" localSheetId="3" hidden="1">{"fdsup://directions/FAT%20Viewer?VAR:PED=2008&amp;VAR:AUDIT_MODE=SUMMARY&amp;VAR:PERIOD=CY&amp;VAR:AUDIT_ID=186748&amp;VAR:DATE=20080630&amp;action=UPDATE&amp;creator=factset&amp;DOC_NAME=FAT:FMA_audit_SUMMARY.fat&amp;DISPLAY_STRING=Display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Mean&amp;VAR:CHGPERIOD=NA&amp;VAR:FQLFORMULA=FMA_PE&amp;VAR:CURRENCY=NA&amp;VAR:P=5218.985000&amp;VAR:V=14.966986&amp;VAR:","null=.html"}</definedName>
    <definedName name="_419__FDSAUDITLINK__" localSheetId="4" hidden="1">{"fdsup://directions/FAT%20Viewer?VAR:PED=2008&amp;VAR:AUDIT_MODE=SUMMARY&amp;VAR:PERIOD=CY&amp;VAR:AUDIT_ID=186748&amp;VAR:DATE=20080630&amp;action=UPDATE&amp;creator=factset&amp;DOC_NAME=FAT:FMA_audit_SUMMARY.fat&amp;DISPLAY_STRING=Display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Mean&amp;VAR:CHGPERIOD=NA&amp;VAR:FQLFORMULA=FMA_PE&amp;VAR:CURRENCY=NA&amp;VAR:P=5218.985000&amp;VAR:V=14.966986&amp;VAR:","null=.html"}</definedName>
    <definedName name="_419__FDSAUDITLINK__" hidden="1">{"fdsup://directions/FAT%20Viewer?VAR:PED=2008&amp;VAR:AUDIT_MODE=SUMMARY&amp;VAR:PERIOD=CY&amp;VAR:AUDIT_ID=186748&amp;VAR:DATE=20080630&amp;action=UPDATE&amp;creator=factset&amp;DOC_NAME=FAT:FMA_audit_SUMMARY.fat&amp;DISPLAY_STRING=Display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Mean&amp;VAR:CHGPERIOD=NA&amp;VAR:FQLFORMULA=FMA_PE&amp;VAR:CURRENCY=NA&amp;VAR:P=5218.985000&amp;VAR:V=14.966986&amp;VAR:","null=.html"}</definedName>
    <definedName name="_4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4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4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4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0.087432&amp;VAR:V=13.905929&amp;VAR:V0=14.032778&amp;VAR:V1=12.707026&amp;VAR:Y0=2008&amp;VAR:Y1=2009&amp;VAR:P=5842.944000&amp;VAR:DATE=20080201&amp;VAR:THRESH=-|-|-|","-|-|-|-"}</definedName>
    <definedName name="_420__FDSAUDITLINK__" localSheetId="2" hidden="1">{"fdsup://directions/FAT%20Viewer?VAR:PED=2008&amp;VAR:AUDIT_MODE=SUMMARY&amp;VAR:PERIOD=CY&amp;VAR:AUDIT_ID=186748&amp;VAR:DATE=20080627&amp;action=UPDATE&amp;creator=factset&amp;DOC_NAME=FAT:FMA_audit_SUMMARY.fat&amp;DISPLAY_STRING=Display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Mean&amp;VAR:CHGPERIOD=NA&amp;VAR:FQLFORMULA=FMA_PE&amp;VAR:CURRENCY=NA&amp;VAR:P=5238.242000&amp;VAR:V=15.059054&amp;VAR:","null=.html"}</definedName>
    <definedName name="_420__FDSAUDITLINK__" localSheetId="3" hidden="1">{"fdsup://directions/FAT%20Viewer?VAR:PED=2008&amp;VAR:AUDIT_MODE=SUMMARY&amp;VAR:PERIOD=CY&amp;VAR:AUDIT_ID=186748&amp;VAR:DATE=20080627&amp;action=UPDATE&amp;creator=factset&amp;DOC_NAME=FAT:FMA_audit_SUMMARY.fat&amp;DISPLAY_STRING=Display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Mean&amp;VAR:CHGPERIOD=NA&amp;VAR:FQLFORMULA=FMA_PE&amp;VAR:CURRENCY=NA&amp;VAR:P=5238.242000&amp;VAR:V=15.059054&amp;VAR:","null=.html"}</definedName>
    <definedName name="_420__FDSAUDITLINK__" localSheetId="4" hidden="1">{"fdsup://directions/FAT%20Viewer?VAR:PED=2008&amp;VAR:AUDIT_MODE=SUMMARY&amp;VAR:PERIOD=CY&amp;VAR:AUDIT_ID=186748&amp;VAR:DATE=20080627&amp;action=UPDATE&amp;creator=factset&amp;DOC_NAME=FAT:FMA_audit_SUMMARY.fat&amp;DISPLAY_STRING=Display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Mean&amp;VAR:CHGPERIOD=NA&amp;VAR:FQLFORMULA=FMA_PE&amp;VAR:CURRENCY=NA&amp;VAR:P=5238.242000&amp;VAR:V=15.059054&amp;VAR:","null=.html"}</definedName>
    <definedName name="_420__FDSAUDITLINK__" hidden="1">{"fdsup://directions/FAT%20Viewer?VAR:PED=2008&amp;VAR:AUDIT_MODE=SUMMARY&amp;VAR:PERIOD=CY&amp;VAR:AUDIT_ID=186748&amp;VAR:DATE=20080627&amp;action=UPDATE&amp;creator=factset&amp;DOC_NAME=FAT:FMA_audit_SUMMARY.fat&amp;DISPLAY_STRING=Display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Mean&amp;VAR:CHGPERIOD=NA&amp;VAR:FQLFORMULA=FMA_PE&amp;VAR:CURRENCY=NA&amp;VAR:P=5238.242000&amp;VAR:V=15.059054&amp;VAR:","null=.html"}</definedName>
    <definedName name="_421__FDSAUDITLINK__" localSheetId="2" hidden="1">{"fdsup://directions/FAT%20Viewer?VAR:PED=2008&amp;VAR:AUDIT_MODE=SUMMARY&amp;VAR:PERIOD=CY&amp;VAR:AUDIT_ID=186748&amp;VAR:DATE=20080626&amp;action=UPDATE&amp;creator=factset&amp;DOC_NAME=FAT:FMA_audit_SUMMARY.fat&amp;DISPLAY_STRING=Display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Mean&amp;VAR:CHGPERIOD=NA&amp;VAR:FQLFORMULA=FMA_PE&amp;VAR:CURRENCY=NA&amp;VAR:P=5311.239000&amp;VAR:V=15.462924&amp;VAR:","null=.html"}</definedName>
    <definedName name="_421__FDSAUDITLINK__" localSheetId="3" hidden="1">{"fdsup://directions/FAT%20Viewer?VAR:PED=2008&amp;VAR:AUDIT_MODE=SUMMARY&amp;VAR:PERIOD=CY&amp;VAR:AUDIT_ID=186748&amp;VAR:DATE=20080626&amp;action=UPDATE&amp;creator=factset&amp;DOC_NAME=FAT:FMA_audit_SUMMARY.fat&amp;DISPLAY_STRING=Display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Mean&amp;VAR:CHGPERIOD=NA&amp;VAR:FQLFORMULA=FMA_PE&amp;VAR:CURRENCY=NA&amp;VAR:P=5311.239000&amp;VAR:V=15.462924&amp;VAR:","null=.html"}</definedName>
    <definedName name="_421__FDSAUDITLINK__" localSheetId="4" hidden="1">{"fdsup://directions/FAT%20Viewer?VAR:PED=2008&amp;VAR:AUDIT_MODE=SUMMARY&amp;VAR:PERIOD=CY&amp;VAR:AUDIT_ID=186748&amp;VAR:DATE=20080626&amp;action=UPDATE&amp;creator=factset&amp;DOC_NAME=FAT:FMA_audit_SUMMARY.fat&amp;DISPLAY_STRING=Display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Mean&amp;VAR:CHGPERIOD=NA&amp;VAR:FQLFORMULA=FMA_PE&amp;VAR:CURRENCY=NA&amp;VAR:P=5311.239000&amp;VAR:V=15.462924&amp;VAR:","null=.html"}</definedName>
    <definedName name="_421__FDSAUDITLINK__" hidden="1">{"fdsup://directions/FAT%20Viewer?VAR:PED=2008&amp;VAR:AUDIT_MODE=SUMMARY&amp;VAR:PERIOD=CY&amp;VAR:AUDIT_ID=186748&amp;VAR:DATE=20080626&amp;action=UPDATE&amp;creator=factset&amp;DOC_NAME=FAT:FMA_audit_SUMMARY.fat&amp;DISPLAY_STRING=Display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Mean&amp;VAR:CHGPERIOD=NA&amp;VAR:FQLFORMULA=FMA_PE&amp;VAR:CURRENCY=NA&amp;VAR:P=5311.239000&amp;VAR:V=15.462924&amp;VAR:","null=.html"}</definedName>
    <definedName name="_422__FDSAUDITLINK__" localSheetId="2" hidden="1">{"fdsup://directions/FAT%20Viewer?VAR:PED=2008&amp;VAR:AUDIT_MODE=SUMMARY&amp;VAR:PERIOD=CY&amp;VAR:AUDIT_ID=186748&amp;VAR:DATE=20080625&amp;action=UPDATE&amp;creator=factset&amp;DOC_NAME=FAT:FMA_audit_SUMMARY.fat&amp;DISPLAY_STRING=Display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Mean&amp;VAR:CHGPERIOD=NA&amp;VAR:FQLFORMULA=FMA_PE&amp;VAR:CURRENCY=NA&amp;VAR:P=5244.021000&amp;VAR:V=15.089311&amp;VAR:","null=.html"}</definedName>
    <definedName name="_422__FDSAUDITLINK__" localSheetId="3" hidden="1">{"fdsup://directions/FAT%20Viewer?VAR:PED=2008&amp;VAR:AUDIT_MODE=SUMMARY&amp;VAR:PERIOD=CY&amp;VAR:AUDIT_ID=186748&amp;VAR:DATE=20080625&amp;action=UPDATE&amp;creator=factset&amp;DOC_NAME=FAT:FMA_audit_SUMMARY.fat&amp;DISPLAY_STRING=Display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Mean&amp;VAR:CHGPERIOD=NA&amp;VAR:FQLFORMULA=FMA_PE&amp;VAR:CURRENCY=NA&amp;VAR:P=5244.021000&amp;VAR:V=15.089311&amp;VAR:","null=.html"}</definedName>
    <definedName name="_422__FDSAUDITLINK__" localSheetId="4" hidden="1">{"fdsup://directions/FAT%20Viewer?VAR:PED=2008&amp;VAR:AUDIT_MODE=SUMMARY&amp;VAR:PERIOD=CY&amp;VAR:AUDIT_ID=186748&amp;VAR:DATE=20080625&amp;action=UPDATE&amp;creator=factset&amp;DOC_NAME=FAT:FMA_audit_SUMMARY.fat&amp;DISPLAY_STRING=Display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Mean&amp;VAR:CHGPERIOD=NA&amp;VAR:FQLFORMULA=FMA_PE&amp;VAR:CURRENCY=NA&amp;VAR:P=5244.021000&amp;VAR:V=15.089311&amp;VAR:","null=.html"}</definedName>
    <definedName name="_422__FDSAUDITLINK__" hidden="1">{"fdsup://directions/FAT%20Viewer?VAR:PED=2008&amp;VAR:AUDIT_MODE=SUMMARY&amp;VAR:PERIOD=CY&amp;VAR:AUDIT_ID=186748&amp;VAR:DATE=20080625&amp;action=UPDATE&amp;creator=factset&amp;DOC_NAME=FAT:FMA_audit_SUMMARY.fat&amp;DISPLAY_STRING=Display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Mean&amp;VAR:CHGPERIOD=NA&amp;VAR:FQLFORMULA=FMA_PE&amp;VAR:CURRENCY=NA&amp;VAR:P=5244.021000&amp;VAR:V=15.089311&amp;VAR:","null=.html"}</definedName>
    <definedName name="_423__FDSAUDITLINK__" localSheetId="2" hidden="1">{"fdsup://directions/FAT%20Viewer?VAR:PED=2008&amp;VAR:AUDIT_MODE=SUMMARY&amp;VAR:PERIOD=CY&amp;VAR:AUDIT_ID=186748&amp;VAR:DATE=20080624&amp;action=UPDATE&amp;creator=factset&amp;DOC_NAME=FAT:FMA_audit_SUMMARY.fat&amp;DISPLAY_STRING=Display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Mean&amp;VAR:CHGPERIOD=NA&amp;VAR:FQLFORMULA=FMA_PE&amp;VAR:CURRENCY=NA&amp;VAR:P=5294.923000&amp;VAR:V=15.367141&amp;VAR:","null=.html"}</definedName>
    <definedName name="_423__FDSAUDITLINK__" localSheetId="3" hidden="1">{"fdsup://directions/FAT%20Viewer?VAR:PED=2008&amp;VAR:AUDIT_MODE=SUMMARY&amp;VAR:PERIOD=CY&amp;VAR:AUDIT_ID=186748&amp;VAR:DATE=20080624&amp;action=UPDATE&amp;creator=factset&amp;DOC_NAME=FAT:FMA_audit_SUMMARY.fat&amp;DISPLAY_STRING=Display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Mean&amp;VAR:CHGPERIOD=NA&amp;VAR:FQLFORMULA=FMA_PE&amp;VAR:CURRENCY=NA&amp;VAR:P=5294.923000&amp;VAR:V=15.367141&amp;VAR:","null=.html"}</definedName>
    <definedName name="_423__FDSAUDITLINK__" localSheetId="4" hidden="1">{"fdsup://directions/FAT%20Viewer?VAR:PED=2008&amp;VAR:AUDIT_MODE=SUMMARY&amp;VAR:PERIOD=CY&amp;VAR:AUDIT_ID=186748&amp;VAR:DATE=20080624&amp;action=UPDATE&amp;creator=factset&amp;DOC_NAME=FAT:FMA_audit_SUMMARY.fat&amp;DISPLAY_STRING=Display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Mean&amp;VAR:CHGPERIOD=NA&amp;VAR:FQLFORMULA=FMA_PE&amp;VAR:CURRENCY=NA&amp;VAR:P=5294.923000&amp;VAR:V=15.367141&amp;VAR:","null=.html"}</definedName>
    <definedName name="_423__FDSAUDITLINK__" hidden="1">{"fdsup://directions/FAT%20Viewer?VAR:PED=2008&amp;VAR:AUDIT_MODE=SUMMARY&amp;VAR:PERIOD=CY&amp;VAR:AUDIT_ID=186748&amp;VAR:DATE=20080624&amp;action=UPDATE&amp;creator=factset&amp;DOC_NAME=FAT:FMA_audit_SUMMARY.fat&amp;DISPLAY_STRING=Display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Mean&amp;VAR:CHGPERIOD=NA&amp;VAR:FQLFORMULA=FMA_PE&amp;VAR:CURRENCY=NA&amp;VAR:P=5294.923000&amp;VAR:V=15.367141&amp;VAR:","null=.html"}</definedName>
    <definedName name="_424__FDSAUDITLINK__" localSheetId="2" hidden="1">{"fdsup://directions/FAT%20Viewer?VAR:PED=2008&amp;VAR:AUDIT_MODE=SUMMARY&amp;VAR:PERIOD=CY&amp;VAR:AUDIT_ID=186748&amp;VAR:DATE=20080623&amp;action=UPDATE&amp;creator=factset&amp;DOC_NAME=FAT:FMA_audit_SUMMARY.fat&amp;DISPLAY_STRING=Display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Mean&amp;VAR:CHGPERIOD=NA&amp;VAR:FQLFORMULA=FMA_PE&amp;VAR:CURRENCY=NA&amp;VAR:P=5289.959000&amp;VAR:V=15.437545&amp;VAR:","null=.html"}</definedName>
    <definedName name="_424__FDSAUDITLINK__" localSheetId="3" hidden="1">{"fdsup://directions/FAT%20Viewer?VAR:PED=2008&amp;VAR:AUDIT_MODE=SUMMARY&amp;VAR:PERIOD=CY&amp;VAR:AUDIT_ID=186748&amp;VAR:DATE=20080623&amp;action=UPDATE&amp;creator=factset&amp;DOC_NAME=FAT:FMA_audit_SUMMARY.fat&amp;DISPLAY_STRING=Display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Mean&amp;VAR:CHGPERIOD=NA&amp;VAR:FQLFORMULA=FMA_PE&amp;VAR:CURRENCY=NA&amp;VAR:P=5289.959000&amp;VAR:V=15.437545&amp;VAR:","null=.html"}</definedName>
    <definedName name="_424__FDSAUDITLINK__" localSheetId="4" hidden="1">{"fdsup://directions/FAT%20Viewer?VAR:PED=2008&amp;VAR:AUDIT_MODE=SUMMARY&amp;VAR:PERIOD=CY&amp;VAR:AUDIT_ID=186748&amp;VAR:DATE=20080623&amp;action=UPDATE&amp;creator=factset&amp;DOC_NAME=FAT:FMA_audit_SUMMARY.fat&amp;DISPLAY_STRING=Display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Mean&amp;VAR:CHGPERIOD=NA&amp;VAR:FQLFORMULA=FMA_PE&amp;VAR:CURRENCY=NA&amp;VAR:P=5289.959000&amp;VAR:V=15.437545&amp;VAR:","null=.html"}</definedName>
    <definedName name="_424__FDSAUDITLINK__" hidden="1">{"fdsup://directions/FAT%20Viewer?VAR:PED=2008&amp;VAR:AUDIT_MODE=SUMMARY&amp;VAR:PERIOD=CY&amp;VAR:AUDIT_ID=186748&amp;VAR:DATE=20080623&amp;action=UPDATE&amp;creator=factset&amp;DOC_NAME=FAT:FMA_audit_SUMMARY.fat&amp;DISPLAY_STRING=Display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Mean&amp;VAR:CHGPERIOD=NA&amp;VAR:FQLFORMULA=FMA_PE&amp;VAR:CURRENCY=NA&amp;VAR:P=5289.959000&amp;VAR:V=15.437545&amp;VAR:","null=.html"}</definedName>
    <definedName name="_425__FDSAUDITLINK__" localSheetId="2" hidden="1">{"fdsup://directions/FAT%20Viewer?VAR:PED=2008&amp;VAR:AUDIT_MODE=SUMMARY&amp;VAR:PERIOD=CY&amp;VAR:AUDIT_ID=186748&amp;VAR:DATE=20080620&amp;action=UPDATE&amp;creator=factset&amp;DOC_NAME=FAT:FMA_audit_SUMMARY.fat&amp;DISPLAY_STRING=Display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Mean&amp;VAR:CHGPERIOD=NA&amp;VAR:FQLFORMULA=FMA_PE&amp;VAR:CURRENCY=NA&amp;VAR:P=5295.498000&amp;VAR:V=15.510488&amp;VAR:","null=.html"}</definedName>
    <definedName name="_425__FDSAUDITLINK__" localSheetId="3" hidden="1">{"fdsup://directions/FAT%20Viewer?VAR:PED=2008&amp;VAR:AUDIT_MODE=SUMMARY&amp;VAR:PERIOD=CY&amp;VAR:AUDIT_ID=186748&amp;VAR:DATE=20080620&amp;action=UPDATE&amp;creator=factset&amp;DOC_NAME=FAT:FMA_audit_SUMMARY.fat&amp;DISPLAY_STRING=Display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Mean&amp;VAR:CHGPERIOD=NA&amp;VAR:FQLFORMULA=FMA_PE&amp;VAR:CURRENCY=NA&amp;VAR:P=5295.498000&amp;VAR:V=15.510488&amp;VAR:","null=.html"}</definedName>
    <definedName name="_425__FDSAUDITLINK__" localSheetId="4" hidden="1">{"fdsup://directions/FAT%20Viewer?VAR:PED=2008&amp;VAR:AUDIT_MODE=SUMMARY&amp;VAR:PERIOD=CY&amp;VAR:AUDIT_ID=186748&amp;VAR:DATE=20080620&amp;action=UPDATE&amp;creator=factset&amp;DOC_NAME=FAT:FMA_audit_SUMMARY.fat&amp;DISPLAY_STRING=Display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Mean&amp;VAR:CHGPERIOD=NA&amp;VAR:FQLFORMULA=FMA_PE&amp;VAR:CURRENCY=NA&amp;VAR:P=5295.498000&amp;VAR:V=15.510488&amp;VAR:","null=.html"}</definedName>
    <definedName name="_425__FDSAUDITLINK__" hidden="1">{"fdsup://directions/FAT%20Viewer?VAR:PED=2008&amp;VAR:AUDIT_MODE=SUMMARY&amp;VAR:PERIOD=CY&amp;VAR:AUDIT_ID=186748&amp;VAR:DATE=20080620&amp;action=UPDATE&amp;creator=factset&amp;DOC_NAME=FAT:FMA_audit_SUMMARY.fat&amp;DISPLAY_STRING=Display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Mean&amp;VAR:CHGPERIOD=NA&amp;VAR:FQLFORMULA=FMA_PE&amp;VAR:CURRENCY=NA&amp;VAR:P=5295.498000&amp;VAR:V=15.510488&amp;VAR:","null=.html"}</definedName>
    <definedName name="_426__FDSAUDITLINK__" localSheetId="2" hidden="1">{"fdsup://directions/FAT%20Viewer?VAR:PED=2008&amp;VAR:AUDIT_MODE=SUMMARY&amp;VAR:PERIOD=CY&amp;VAR:AUDIT_ID=186748&amp;VAR:DATE=20080619&amp;action=UPDATE&amp;creator=factset&amp;DOC_NAME=FAT:FMA_audit_SUMMARY.fat&amp;DISPLAY_STRING=Display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Mean&amp;VAR:CHGPERIOD=NA&amp;VAR:FQLFORMULA=FMA_PE&amp;VAR:CURRENCY=NA&amp;VAR:P=5373.413000&amp;VAR:V=16.015104&amp;VAR:","null=.html"}</definedName>
    <definedName name="_426__FDSAUDITLINK__" localSheetId="3" hidden="1">{"fdsup://directions/FAT%20Viewer?VAR:PED=2008&amp;VAR:AUDIT_MODE=SUMMARY&amp;VAR:PERIOD=CY&amp;VAR:AUDIT_ID=186748&amp;VAR:DATE=20080619&amp;action=UPDATE&amp;creator=factset&amp;DOC_NAME=FAT:FMA_audit_SUMMARY.fat&amp;DISPLAY_STRING=Display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Mean&amp;VAR:CHGPERIOD=NA&amp;VAR:FQLFORMULA=FMA_PE&amp;VAR:CURRENCY=NA&amp;VAR:P=5373.413000&amp;VAR:V=16.015104&amp;VAR:","null=.html"}</definedName>
    <definedName name="_426__FDSAUDITLINK__" localSheetId="4" hidden="1">{"fdsup://directions/FAT%20Viewer?VAR:PED=2008&amp;VAR:AUDIT_MODE=SUMMARY&amp;VAR:PERIOD=CY&amp;VAR:AUDIT_ID=186748&amp;VAR:DATE=20080619&amp;action=UPDATE&amp;creator=factset&amp;DOC_NAME=FAT:FMA_audit_SUMMARY.fat&amp;DISPLAY_STRING=Display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Mean&amp;VAR:CHGPERIOD=NA&amp;VAR:FQLFORMULA=FMA_PE&amp;VAR:CURRENCY=NA&amp;VAR:P=5373.413000&amp;VAR:V=16.015104&amp;VAR:","null=.html"}</definedName>
    <definedName name="_426__FDSAUDITLINK__" hidden="1">{"fdsup://directions/FAT%20Viewer?VAR:PED=2008&amp;VAR:AUDIT_MODE=SUMMARY&amp;VAR:PERIOD=CY&amp;VAR:AUDIT_ID=186748&amp;VAR:DATE=20080619&amp;action=UPDATE&amp;creator=factset&amp;DOC_NAME=FAT:FMA_audit_SUMMARY.fat&amp;DISPLAY_STRING=Display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Mean&amp;VAR:CHGPERIOD=NA&amp;VAR:FQLFORMULA=FMA_PE&amp;VAR:CURRENCY=NA&amp;VAR:P=5373.413000&amp;VAR:V=16.015104&amp;VAR:","null=.html"}</definedName>
    <definedName name="_427__FDSAUDITLINK__" localSheetId="2" hidden="1">{"fdsup://directions/FAT%20Viewer?VAR:PED=2008&amp;VAR:AUDIT_MODE=SUMMARY&amp;VAR:PERIOD=CY&amp;VAR:AUDIT_ID=186748&amp;VAR:DATE=20080618&amp;action=UPDATE&amp;creator=factset&amp;DOC_NAME=FAT:FMA_audit_SUMMARY.fat&amp;DISPLAY_STRING=Display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Mean&amp;VAR:CHGPERIOD=NA&amp;VAR:FQLFORMULA=FMA_PE&amp;VAR:CURRENCY=NA&amp;VAR:P=5449.148000&amp;VAR:V=16.058080&amp;VAR:","null=.html"}</definedName>
    <definedName name="_427__FDSAUDITLINK__" localSheetId="3" hidden="1">{"fdsup://directions/FAT%20Viewer?VAR:PED=2008&amp;VAR:AUDIT_MODE=SUMMARY&amp;VAR:PERIOD=CY&amp;VAR:AUDIT_ID=186748&amp;VAR:DATE=20080618&amp;action=UPDATE&amp;creator=factset&amp;DOC_NAME=FAT:FMA_audit_SUMMARY.fat&amp;DISPLAY_STRING=Display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Mean&amp;VAR:CHGPERIOD=NA&amp;VAR:FQLFORMULA=FMA_PE&amp;VAR:CURRENCY=NA&amp;VAR:P=5449.148000&amp;VAR:V=16.058080&amp;VAR:","null=.html"}</definedName>
    <definedName name="_427__FDSAUDITLINK__" localSheetId="4" hidden="1">{"fdsup://directions/FAT%20Viewer?VAR:PED=2008&amp;VAR:AUDIT_MODE=SUMMARY&amp;VAR:PERIOD=CY&amp;VAR:AUDIT_ID=186748&amp;VAR:DATE=20080618&amp;action=UPDATE&amp;creator=factset&amp;DOC_NAME=FAT:FMA_audit_SUMMARY.fat&amp;DISPLAY_STRING=Display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Mean&amp;VAR:CHGPERIOD=NA&amp;VAR:FQLFORMULA=FMA_PE&amp;VAR:CURRENCY=NA&amp;VAR:P=5449.148000&amp;VAR:V=16.058080&amp;VAR:","null=.html"}</definedName>
    <definedName name="_427__FDSAUDITLINK__" hidden="1">{"fdsup://directions/FAT%20Viewer?VAR:PED=2008&amp;VAR:AUDIT_MODE=SUMMARY&amp;VAR:PERIOD=CY&amp;VAR:AUDIT_ID=186748&amp;VAR:DATE=20080618&amp;action=UPDATE&amp;creator=factset&amp;DOC_NAME=FAT:FMA_audit_SUMMARY.fat&amp;DISPLAY_STRING=Display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Mean&amp;VAR:CHGPERIOD=NA&amp;VAR:FQLFORMULA=FMA_PE&amp;VAR:CURRENCY=NA&amp;VAR:P=5449.148000&amp;VAR:V=16.058080&amp;VAR:","null=.html"}</definedName>
    <definedName name="_428__FDSAUDITLINK__" localSheetId="2" hidden="1">{"fdsup://directions/FAT%20Viewer?VAR:PED=2008&amp;VAR:AUDIT_MODE=SUMMARY&amp;VAR:PERIOD=CY&amp;VAR:AUDIT_ID=186748&amp;VAR:DATE=20080617&amp;action=UPDATE&amp;creator=factset&amp;DOC_NAME=FAT:FMA_audit_SUMMARY.fat&amp;DISPLAY_STRING=Display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Mean&amp;VAR:CHGPERIOD=NA&amp;VAR:FQLFORMULA=FMA_PE&amp;VAR:CURRENCY=NA&amp;VAR:P=5429.020000&amp;VAR:V=16.010460&amp;VAR:","null=.html"}</definedName>
    <definedName name="_428__FDSAUDITLINK__" localSheetId="3" hidden="1">{"fdsup://directions/FAT%20Viewer?VAR:PED=2008&amp;VAR:AUDIT_MODE=SUMMARY&amp;VAR:PERIOD=CY&amp;VAR:AUDIT_ID=186748&amp;VAR:DATE=20080617&amp;action=UPDATE&amp;creator=factset&amp;DOC_NAME=FAT:FMA_audit_SUMMARY.fat&amp;DISPLAY_STRING=Display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Mean&amp;VAR:CHGPERIOD=NA&amp;VAR:FQLFORMULA=FMA_PE&amp;VAR:CURRENCY=NA&amp;VAR:P=5429.020000&amp;VAR:V=16.010460&amp;VAR:","null=.html"}</definedName>
    <definedName name="_428__FDSAUDITLINK__" localSheetId="4" hidden="1">{"fdsup://directions/FAT%20Viewer?VAR:PED=2008&amp;VAR:AUDIT_MODE=SUMMARY&amp;VAR:PERIOD=CY&amp;VAR:AUDIT_ID=186748&amp;VAR:DATE=20080617&amp;action=UPDATE&amp;creator=factset&amp;DOC_NAME=FAT:FMA_audit_SUMMARY.fat&amp;DISPLAY_STRING=Display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Mean&amp;VAR:CHGPERIOD=NA&amp;VAR:FQLFORMULA=FMA_PE&amp;VAR:CURRENCY=NA&amp;VAR:P=5429.020000&amp;VAR:V=16.010460&amp;VAR:","null=.html"}</definedName>
    <definedName name="_428__FDSAUDITLINK__" hidden="1">{"fdsup://directions/FAT%20Viewer?VAR:PED=2008&amp;VAR:AUDIT_MODE=SUMMARY&amp;VAR:PERIOD=CY&amp;VAR:AUDIT_ID=186748&amp;VAR:DATE=20080617&amp;action=UPDATE&amp;creator=factset&amp;DOC_NAME=FAT:FMA_audit_SUMMARY.fat&amp;DISPLAY_STRING=Display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Mean&amp;VAR:CHGPERIOD=NA&amp;VAR:FQLFORMULA=FMA_PE&amp;VAR:CURRENCY=NA&amp;VAR:P=5429.020000&amp;VAR:V=16.010460&amp;VAR:","null=.html"}</definedName>
    <definedName name="_429__FDSAUDITLINK__" localSheetId="2" hidden="1">{"fdsup://directions/FAT%20Viewer?VAR:PED=2008&amp;VAR:AUDIT_MODE=SUMMARY&amp;VAR:PERIOD=CY&amp;VAR:AUDIT_ID=186748&amp;VAR:DATE=20080616&amp;action=UPDATE&amp;creator=factset&amp;DOC_NAME=FAT:FMA_audit_SUMMARY.fat&amp;DISPLAY_STRING=Display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Mean&amp;VAR:CHGPERIOD=NA&amp;VAR:FQLFORMULA=FMA_PE&amp;VAR:CURRENCY=NA&amp;VAR:P=5377.353000&amp;VAR:V=15.781508&amp;VAR:","null=.html"}</definedName>
    <definedName name="_429__FDSAUDITLINK__" localSheetId="3" hidden="1">{"fdsup://directions/FAT%20Viewer?VAR:PED=2008&amp;VAR:AUDIT_MODE=SUMMARY&amp;VAR:PERIOD=CY&amp;VAR:AUDIT_ID=186748&amp;VAR:DATE=20080616&amp;action=UPDATE&amp;creator=factset&amp;DOC_NAME=FAT:FMA_audit_SUMMARY.fat&amp;DISPLAY_STRING=Display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Mean&amp;VAR:CHGPERIOD=NA&amp;VAR:FQLFORMULA=FMA_PE&amp;VAR:CURRENCY=NA&amp;VAR:P=5377.353000&amp;VAR:V=15.781508&amp;VAR:","null=.html"}</definedName>
    <definedName name="_429__FDSAUDITLINK__" localSheetId="4" hidden="1">{"fdsup://directions/FAT%20Viewer?VAR:PED=2008&amp;VAR:AUDIT_MODE=SUMMARY&amp;VAR:PERIOD=CY&amp;VAR:AUDIT_ID=186748&amp;VAR:DATE=20080616&amp;action=UPDATE&amp;creator=factset&amp;DOC_NAME=FAT:FMA_audit_SUMMARY.fat&amp;DISPLAY_STRING=Display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Mean&amp;VAR:CHGPERIOD=NA&amp;VAR:FQLFORMULA=FMA_PE&amp;VAR:CURRENCY=NA&amp;VAR:P=5377.353000&amp;VAR:V=15.781508&amp;VAR:","null=.html"}</definedName>
    <definedName name="_429__FDSAUDITLINK__" hidden="1">{"fdsup://directions/FAT%20Viewer?VAR:PED=2008&amp;VAR:AUDIT_MODE=SUMMARY&amp;VAR:PERIOD=CY&amp;VAR:AUDIT_ID=186748&amp;VAR:DATE=20080616&amp;action=UPDATE&amp;creator=factset&amp;DOC_NAME=FAT:FMA_audit_SUMMARY.fat&amp;DISPLAY_STRING=Display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Mean&amp;VAR:CHGPERIOD=NA&amp;VAR:FQLFORMULA=FMA_PE&amp;VAR:CURRENCY=NA&amp;VAR:P=5377.353000&amp;VAR:V=15.781508&amp;VAR:","null=.html"}</definedName>
    <definedName name="_4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4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4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4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0.002732&amp;VAR:V=15.109225&amp;VAR:V0=15.113132&amp;VAR:V1=13.806692&amp;VAR:Y0=2008&amp;VAR:Y1=2009&amp;VAR:P=6339.836000&amp;VAR:DATE=20080101&amp;VAR:THRESH=-|-|-|","-|-|-|-"}</definedName>
    <definedName name="_430__FDSAUDITLINK__" localSheetId="2" hidden="1">{"fdsup://directions/FAT%20Viewer?VAR:PED=2008&amp;VAR:AUDIT_MODE=SUMMARY&amp;VAR:PERIOD=CY&amp;VAR:AUDIT_ID=186748&amp;VAR:DATE=20080613&amp;action=UPDATE&amp;creator=factset&amp;DOC_NAME=FAT:FMA_audit_SUMMARY.fat&amp;DISPLAY_STRING=Display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Mean&amp;VAR:CHGPERIOD=NA&amp;VAR:FQLFORMULA=FMA_PE&amp;VAR:CURRENCY=NA&amp;VAR:P=5384.000000&amp;VAR:V=15.515831&amp;VAR:","null=.html"}</definedName>
    <definedName name="_430__FDSAUDITLINK__" localSheetId="3" hidden="1">{"fdsup://directions/FAT%20Viewer?VAR:PED=2008&amp;VAR:AUDIT_MODE=SUMMARY&amp;VAR:PERIOD=CY&amp;VAR:AUDIT_ID=186748&amp;VAR:DATE=20080613&amp;action=UPDATE&amp;creator=factset&amp;DOC_NAME=FAT:FMA_audit_SUMMARY.fat&amp;DISPLAY_STRING=Display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Mean&amp;VAR:CHGPERIOD=NA&amp;VAR:FQLFORMULA=FMA_PE&amp;VAR:CURRENCY=NA&amp;VAR:P=5384.000000&amp;VAR:V=15.515831&amp;VAR:","null=.html"}</definedName>
    <definedName name="_430__FDSAUDITLINK__" localSheetId="4" hidden="1">{"fdsup://directions/FAT%20Viewer?VAR:PED=2008&amp;VAR:AUDIT_MODE=SUMMARY&amp;VAR:PERIOD=CY&amp;VAR:AUDIT_ID=186748&amp;VAR:DATE=20080613&amp;action=UPDATE&amp;creator=factset&amp;DOC_NAME=FAT:FMA_audit_SUMMARY.fat&amp;DISPLAY_STRING=Display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Mean&amp;VAR:CHGPERIOD=NA&amp;VAR:FQLFORMULA=FMA_PE&amp;VAR:CURRENCY=NA&amp;VAR:P=5384.000000&amp;VAR:V=15.515831&amp;VAR:","null=.html"}</definedName>
    <definedName name="_430__FDSAUDITLINK__" hidden="1">{"fdsup://directions/FAT%20Viewer?VAR:PED=2008&amp;VAR:AUDIT_MODE=SUMMARY&amp;VAR:PERIOD=CY&amp;VAR:AUDIT_ID=186748&amp;VAR:DATE=20080613&amp;action=UPDATE&amp;creator=factset&amp;DOC_NAME=FAT:FMA_audit_SUMMARY.fat&amp;DISPLAY_STRING=Display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Mean&amp;VAR:CHGPERIOD=NA&amp;VAR:FQLFORMULA=FMA_PE&amp;VAR:CURRENCY=NA&amp;VAR:P=5384.000000&amp;VAR:V=15.515831&amp;VAR:","null=.html"}</definedName>
    <definedName name="_431__FDSAUDITLINK__" localSheetId="2" hidden="1">{"fdsup://directions/FAT%20Viewer?VAR:PED=2008&amp;VAR:AUDIT_MODE=SUMMARY&amp;VAR:PERIOD=CY&amp;VAR:AUDIT_ID=186748&amp;VAR:DATE=20080612&amp;action=UPDATE&amp;creator=factset&amp;DOC_NAME=FAT:FMA_audit_SUMMARY.fat&amp;DISPLAY_STRING=Display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Mean&amp;VAR:CHGPERIOD=NA&amp;VAR:FQLFORMULA=FMA_PE&amp;VAR:CURRENCY=NA&amp;VAR:P=5335.780000&amp;VAR:V=15.673330&amp;VAR:","null=.html"}</definedName>
    <definedName name="_431__FDSAUDITLINK__" localSheetId="3" hidden="1">{"fdsup://directions/FAT%20Viewer?VAR:PED=2008&amp;VAR:AUDIT_MODE=SUMMARY&amp;VAR:PERIOD=CY&amp;VAR:AUDIT_ID=186748&amp;VAR:DATE=20080612&amp;action=UPDATE&amp;creator=factset&amp;DOC_NAME=FAT:FMA_audit_SUMMARY.fat&amp;DISPLAY_STRING=Display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Mean&amp;VAR:CHGPERIOD=NA&amp;VAR:FQLFORMULA=FMA_PE&amp;VAR:CURRENCY=NA&amp;VAR:P=5335.780000&amp;VAR:V=15.673330&amp;VAR:","null=.html"}</definedName>
    <definedName name="_431__FDSAUDITLINK__" localSheetId="4" hidden="1">{"fdsup://directions/FAT%20Viewer?VAR:PED=2008&amp;VAR:AUDIT_MODE=SUMMARY&amp;VAR:PERIOD=CY&amp;VAR:AUDIT_ID=186748&amp;VAR:DATE=20080612&amp;action=UPDATE&amp;creator=factset&amp;DOC_NAME=FAT:FMA_audit_SUMMARY.fat&amp;DISPLAY_STRING=Display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Mean&amp;VAR:CHGPERIOD=NA&amp;VAR:FQLFORMULA=FMA_PE&amp;VAR:CURRENCY=NA&amp;VAR:P=5335.780000&amp;VAR:V=15.673330&amp;VAR:","null=.html"}</definedName>
    <definedName name="_431__FDSAUDITLINK__" hidden="1">{"fdsup://directions/FAT%20Viewer?VAR:PED=2008&amp;VAR:AUDIT_MODE=SUMMARY&amp;VAR:PERIOD=CY&amp;VAR:AUDIT_ID=186748&amp;VAR:DATE=20080612&amp;action=UPDATE&amp;creator=factset&amp;DOC_NAME=FAT:FMA_audit_SUMMARY.fat&amp;DISPLAY_STRING=Display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Mean&amp;VAR:CHGPERIOD=NA&amp;VAR:FQLFORMULA=FMA_PE&amp;VAR:CURRENCY=NA&amp;VAR:P=5335.780000&amp;VAR:V=15.673330&amp;VAR:","null=.html"}</definedName>
    <definedName name="_432__FDSAUDITLINK__" localSheetId="2" hidden="1">{"fdsup://directions/FAT%20Viewer?VAR:PED=2008&amp;VAR:AUDIT_MODE=SUMMARY&amp;VAR:PERIOD=CY&amp;VAR:AUDIT_ID=186748&amp;VAR:DATE=20080611&amp;action=UPDATE&amp;creator=factset&amp;DOC_NAME=FAT:FMA_audit_SUMMARY.fat&amp;DISPLAY_STRING=Display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Mean&amp;VAR:CHGPERIOD=NA&amp;VAR:FQLFORMULA=FMA_PE&amp;VAR:CURRENCY=NA&amp;VAR:P=5473.191000&amp;VAR:V=16.478052&amp;VAR:","null=.html"}</definedName>
    <definedName name="_432__FDSAUDITLINK__" localSheetId="3" hidden="1">{"fdsup://directions/FAT%20Viewer?VAR:PED=2008&amp;VAR:AUDIT_MODE=SUMMARY&amp;VAR:PERIOD=CY&amp;VAR:AUDIT_ID=186748&amp;VAR:DATE=20080611&amp;action=UPDATE&amp;creator=factset&amp;DOC_NAME=FAT:FMA_audit_SUMMARY.fat&amp;DISPLAY_STRING=Display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Mean&amp;VAR:CHGPERIOD=NA&amp;VAR:FQLFORMULA=FMA_PE&amp;VAR:CURRENCY=NA&amp;VAR:P=5473.191000&amp;VAR:V=16.478052&amp;VAR:","null=.html"}</definedName>
    <definedName name="_432__FDSAUDITLINK__" localSheetId="4" hidden="1">{"fdsup://directions/FAT%20Viewer?VAR:PED=2008&amp;VAR:AUDIT_MODE=SUMMARY&amp;VAR:PERIOD=CY&amp;VAR:AUDIT_ID=186748&amp;VAR:DATE=20080611&amp;action=UPDATE&amp;creator=factset&amp;DOC_NAME=FAT:FMA_audit_SUMMARY.fat&amp;DISPLAY_STRING=Display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Mean&amp;VAR:CHGPERIOD=NA&amp;VAR:FQLFORMULA=FMA_PE&amp;VAR:CURRENCY=NA&amp;VAR:P=5473.191000&amp;VAR:V=16.478052&amp;VAR:","null=.html"}</definedName>
    <definedName name="_432__FDSAUDITLINK__" hidden="1">{"fdsup://directions/FAT%20Viewer?VAR:PED=2008&amp;VAR:AUDIT_MODE=SUMMARY&amp;VAR:PERIOD=CY&amp;VAR:AUDIT_ID=186748&amp;VAR:DATE=20080611&amp;action=UPDATE&amp;creator=factset&amp;DOC_NAME=FAT:FMA_audit_SUMMARY.fat&amp;DISPLAY_STRING=Display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Mean&amp;VAR:CHGPERIOD=NA&amp;VAR:FQLFORMULA=FMA_PE&amp;VAR:CURRENCY=NA&amp;VAR:P=5473.191000&amp;VAR:V=16.478052&amp;VAR:","null=.html"}</definedName>
    <definedName name="_433__FDSAUDITLINK__" localSheetId="2" hidden="1">{"fdsup://directions/FAT%20Viewer?VAR:PED=2008&amp;VAR:AUDIT_MODE=SUMMARY&amp;VAR:PERIOD=CY&amp;VAR:AUDIT_ID=186748&amp;VAR:DATE=20080610&amp;action=UPDATE&amp;creator=factset&amp;DOC_NAME=FAT:FMA_audit_SUMMARY.fat&amp;DISPLAY_STRING=Display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Mean&amp;VAR:CHGPERIOD=NA&amp;VAR:FQLFORMULA=FMA_PE&amp;VAR:CURRENCY=NA&amp;VAR:P=5445.647000&amp;VAR:V=16.543556&amp;VAR:","null=.html"}</definedName>
    <definedName name="_433__FDSAUDITLINK__" localSheetId="3" hidden="1">{"fdsup://directions/FAT%20Viewer?VAR:PED=2008&amp;VAR:AUDIT_MODE=SUMMARY&amp;VAR:PERIOD=CY&amp;VAR:AUDIT_ID=186748&amp;VAR:DATE=20080610&amp;action=UPDATE&amp;creator=factset&amp;DOC_NAME=FAT:FMA_audit_SUMMARY.fat&amp;DISPLAY_STRING=Display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Mean&amp;VAR:CHGPERIOD=NA&amp;VAR:FQLFORMULA=FMA_PE&amp;VAR:CURRENCY=NA&amp;VAR:P=5445.647000&amp;VAR:V=16.543556&amp;VAR:","null=.html"}</definedName>
    <definedName name="_433__FDSAUDITLINK__" localSheetId="4" hidden="1">{"fdsup://directions/FAT%20Viewer?VAR:PED=2008&amp;VAR:AUDIT_MODE=SUMMARY&amp;VAR:PERIOD=CY&amp;VAR:AUDIT_ID=186748&amp;VAR:DATE=20080610&amp;action=UPDATE&amp;creator=factset&amp;DOC_NAME=FAT:FMA_audit_SUMMARY.fat&amp;DISPLAY_STRING=Display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Mean&amp;VAR:CHGPERIOD=NA&amp;VAR:FQLFORMULA=FMA_PE&amp;VAR:CURRENCY=NA&amp;VAR:P=5445.647000&amp;VAR:V=16.543556&amp;VAR:","null=.html"}</definedName>
    <definedName name="_433__FDSAUDITLINK__" hidden="1">{"fdsup://directions/FAT%20Viewer?VAR:PED=2008&amp;VAR:AUDIT_MODE=SUMMARY&amp;VAR:PERIOD=CY&amp;VAR:AUDIT_ID=186748&amp;VAR:DATE=20080610&amp;action=UPDATE&amp;creator=factset&amp;DOC_NAME=FAT:FMA_audit_SUMMARY.fat&amp;DISPLAY_STRING=Display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Mean&amp;VAR:CHGPERIOD=NA&amp;VAR:FQLFORMULA=FMA_PE&amp;VAR:CURRENCY=NA&amp;VAR:P=5445.647000&amp;VAR:V=16.543556&amp;VAR:","null=.html"}</definedName>
    <definedName name="_434__FDSAUDITLINK__" localSheetId="2" hidden="1">{"fdsup://directions/FAT%20Viewer?VAR:PED=2008&amp;VAR:AUDIT_MODE=SUMMARY&amp;VAR:PERIOD=CY&amp;VAR:AUDIT_ID=186748&amp;VAR:DATE=20080609&amp;action=UPDATE&amp;creator=factset&amp;DOC_NAME=FAT:FMA_audit_SUMMARY.fat&amp;DISPLAY_STRING=Display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Mean&amp;VAR:CHGPERIOD=NA&amp;VAR:FQLFORMULA=FMA_PE&amp;VAR:CURRENCY=NA&amp;VAR:P=5598.579000&amp;VAR:V=17.096777&amp;VAR:","null=.html"}</definedName>
    <definedName name="_434__FDSAUDITLINK__" localSheetId="3" hidden="1">{"fdsup://directions/FAT%20Viewer?VAR:PED=2008&amp;VAR:AUDIT_MODE=SUMMARY&amp;VAR:PERIOD=CY&amp;VAR:AUDIT_ID=186748&amp;VAR:DATE=20080609&amp;action=UPDATE&amp;creator=factset&amp;DOC_NAME=FAT:FMA_audit_SUMMARY.fat&amp;DISPLAY_STRING=Display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Mean&amp;VAR:CHGPERIOD=NA&amp;VAR:FQLFORMULA=FMA_PE&amp;VAR:CURRENCY=NA&amp;VAR:P=5598.579000&amp;VAR:V=17.096777&amp;VAR:","null=.html"}</definedName>
    <definedName name="_434__FDSAUDITLINK__" localSheetId="4" hidden="1">{"fdsup://directions/FAT%20Viewer?VAR:PED=2008&amp;VAR:AUDIT_MODE=SUMMARY&amp;VAR:PERIOD=CY&amp;VAR:AUDIT_ID=186748&amp;VAR:DATE=20080609&amp;action=UPDATE&amp;creator=factset&amp;DOC_NAME=FAT:FMA_audit_SUMMARY.fat&amp;DISPLAY_STRING=Display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Mean&amp;VAR:CHGPERIOD=NA&amp;VAR:FQLFORMULA=FMA_PE&amp;VAR:CURRENCY=NA&amp;VAR:P=5598.579000&amp;VAR:V=17.096777&amp;VAR:","null=.html"}</definedName>
    <definedName name="_434__FDSAUDITLINK__" hidden="1">{"fdsup://directions/FAT%20Viewer?VAR:PED=2008&amp;VAR:AUDIT_MODE=SUMMARY&amp;VAR:PERIOD=CY&amp;VAR:AUDIT_ID=186748&amp;VAR:DATE=20080609&amp;action=UPDATE&amp;creator=factset&amp;DOC_NAME=FAT:FMA_audit_SUMMARY.fat&amp;DISPLAY_STRING=Display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Mean&amp;VAR:CHGPERIOD=NA&amp;VAR:FQLFORMULA=FMA_PE&amp;VAR:CURRENCY=NA&amp;VAR:P=5598.579000&amp;VAR:V=17.096777&amp;VAR:","null=.html"}</definedName>
    <definedName name="_435__FDSAUDITLINK__" localSheetId="2" hidden="1">{"fdsup://directions/FAT%20Viewer?VAR:PED=2008&amp;VAR:AUDIT_MODE=SUMMARY&amp;VAR:PERIOD=CY&amp;VAR:AUDIT_ID=186748&amp;VAR:DATE=20080606&amp;action=UPDATE&amp;creator=factset&amp;DOC_NAME=FAT:FMA_audit_SUMMARY.fat&amp;DISPLAY_STRING=Display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Mean&amp;VAR:CHGPERIOD=NA&amp;VAR:FQLFORMULA=FMA_PE&amp;VAR:CURRENCY=NA&amp;VAR:P=5598.579000&amp;VAR:V=17.120860&amp;VAR:","null=.html"}</definedName>
    <definedName name="_435__FDSAUDITLINK__" localSheetId="3" hidden="1">{"fdsup://directions/FAT%20Viewer?VAR:PED=2008&amp;VAR:AUDIT_MODE=SUMMARY&amp;VAR:PERIOD=CY&amp;VAR:AUDIT_ID=186748&amp;VAR:DATE=20080606&amp;action=UPDATE&amp;creator=factset&amp;DOC_NAME=FAT:FMA_audit_SUMMARY.fat&amp;DISPLAY_STRING=Display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Mean&amp;VAR:CHGPERIOD=NA&amp;VAR:FQLFORMULA=FMA_PE&amp;VAR:CURRENCY=NA&amp;VAR:P=5598.579000&amp;VAR:V=17.120860&amp;VAR:","null=.html"}</definedName>
    <definedName name="_435__FDSAUDITLINK__" localSheetId="4" hidden="1">{"fdsup://directions/FAT%20Viewer?VAR:PED=2008&amp;VAR:AUDIT_MODE=SUMMARY&amp;VAR:PERIOD=CY&amp;VAR:AUDIT_ID=186748&amp;VAR:DATE=20080606&amp;action=UPDATE&amp;creator=factset&amp;DOC_NAME=FAT:FMA_audit_SUMMARY.fat&amp;DISPLAY_STRING=Display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Mean&amp;VAR:CHGPERIOD=NA&amp;VAR:FQLFORMULA=FMA_PE&amp;VAR:CURRENCY=NA&amp;VAR:P=5598.579000&amp;VAR:V=17.120860&amp;VAR:","null=.html"}</definedName>
    <definedName name="_435__FDSAUDITLINK__" hidden="1">{"fdsup://directions/FAT%20Viewer?VAR:PED=2008&amp;VAR:AUDIT_MODE=SUMMARY&amp;VAR:PERIOD=CY&amp;VAR:AUDIT_ID=186748&amp;VAR:DATE=20080606&amp;action=UPDATE&amp;creator=factset&amp;DOC_NAME=FAT:FMA_audit_SUMMARY.fat&amp;DISPLAY_STRING=Display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Mean&amp;VAR:CHGPERIOD=NA&amp;VAR:FQLFORMULA=FMA_PE&amp;VAR:CURRENCY=NA&amp;VAR:P=5598.579000&amp;VAR:V=17.120860&amp;VAR:","null=.html"}</definedName>
    <definedName name="_436__FDSAUDITLINK__" localSheetId="2" hidden="1">{"fdsup://directions/FAT%20Viewer?VAR:PED=2008&amp;VAR:AUDIT_MODE=SUMMARY&amp;VAR:PERIOD=CY&amp;VAR:AUDIT_ID=186748&amp;VAR:DATE=20080605&amp;action=UPDATE&amp;creator=factset&amp;DOC_NAME=FAT:FMA_audit_SUMMARY.fat&amp;DISPLAY_STRING=Display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Mean&amp;VAR:CHGPERIOD=NA&amp;VAR:FQLFORMULA=FMA_PE&amp;VAR:CURRENCY=NA&amp;VAR:P=5537.172000&amp;VAR:V=16.927544&amp;VAR:","null=.html"}</definedName>
    <definedName name="_436__FDSAUDITLINK__" localSheetId="3" hidden="1">{"fdsup://directions/FAT%20Viewer?VAR:PED=2008&amp;VAR:AUDIT_MODE=SUMMARY&amp;VAR:PERIOD=CY&amp;VAR:AUDIT_ID=186748&amp;VAR:DATE=20080605&amp;action=UPDATE&amp;creator=factset&amp;DOC_NAME=FAT:FMA_audit_SUMMARY.fat&amp;DISPLAY_STRING=Display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Mean&amp;VAR:CHGPERIOD=NA&amp;VAR:FQLFORMULA=FMA_PE&amp;VAR:CURRENCY=NA&amp;VAR:P=5537.172000&amp;VAR:V=16.927544&amp;VAR:","null=.html"}</definedName>
    <definedName name="_436__FDSAUDITLINK__" localSheetId="4" hidden="1">{"fdsup://directions/FAT%20Viewer?VAR:PED=2008&amp;VAR:AUDIT_MODE=SUMMARY&amp;VAR:PERIOD=CY&amp;VAR:AUDIT_ID=186748&amp;VAR:DATE=20080605&amp;action=UPDATE&amp;creator=factset&amp;DOC_NAME=FAT:FMA_audit_SUMMARY.fat&amp;DISPLAY_STRING=Display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Mean&amp;VAR:CHGPERIOD=NA&amp;VAR:FQLFORMULA=FMA_PE&amp;VAR:CURRENCY=NA&amp;VAR:P=5537.172000&amp;VAR:V=16.927544&amp;VAR:","null=.html"}</definedName>
    <definedName name="_436__FDSAUDITLINK__" hidden="1">{"fdsup://directions/FAT%20Viewer?VAR:PED=2008&amp;VAR:AUDIT_MODE=SUMMARY&amp;VAR:PERIOD=CY&amp;VAR:AUDIT_ID=186748&amp;VAR:DATE=20080605&amp;action=UPDATE&amp;creator=factset&amp;DOC_NAME=FAT:FMA_audit_SUMMARY.fat&amp;DISPLAY_STRING=Display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Mean&amp;VAR:CHGPERIOD=NA&amp;VAR:FQLFORMULA=FMA_PE&amp;VAR:CURRENCY=NA&amp;VAR:P=5537.172000&amp;VAR:V=16.927544&amp;VAR:","null=.html"}</definedName>
    <definedName name="_437__FDSAUDITLINK__" localSheetId="2" hidden="1">{"fdsup://directions/FAT%20Viewer?VAR:PED=2008&amp;VAR:AUDIT_MODE=SUMMARY&amp;VAR:PERIOD=CY&amp;VAR:AUDIT_ID=186748&amp;VAR:DATE=20080604&amp;action=UPDATE&amp;creator=factset&amp;DOC_NAME=FAT:FMA_audit_SUMMARY.fat&amp;DISPLAY_STRING=Display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Mean&amp;VAR:CHGPERIOD=NA&amp;VAR:FQLFORMULA=FMA_PE&amp;VAR:CURRENCY=NA&amp;VAR:P=5592.817000&amp;VAR:V=17.099160&amp;VAR:","null=.html"}</definedName>
    <definedName name="_437__FDSAUDITLINK__" localSheetId="3" hidden="1">{"fdsup://directions/FAT%20Viewer?VAR:PED=2008&amp;VAR:AUDIT_MODE=SUMMARY&amp;VAR:PERIOD=CY&amp;VAR:AUDIT_ID=186748&amp;VAR:DATE=20080604&amp;action=UPDATE&amp;creator=factset&amp;DOC_NAME=FAT:FMA_audit_SUMMARY.fat&amp;DISPLAY_STRING=Display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Mean&amp;VAR:CHGPERIOD=NA&amp;VAR:FQLFORMULA=FMA_PE&amp;VAR:CURRENCY=NA&amp;VAR:P=5592.817000&amp;VAR:V=17.099160&amp;VAR:","null=.html"}</definedName>
    <definedName name="_437__FDSAUDITLINK__" localSheetId="4" hidden="1">{"fdsup://directions/FAT%20Viewer?VAR:PED=2008&amp;VAR:AUDIT_MODE=SUMMARY&amp;VAR:PERIOD=CY&amp;VAR:AUDIT_ID=186748&amp;VAR:DATE=20080604&amp;action=UPDATE&amp;creator=factset&amp;DOC_NAME=FAT:FMA_audit_SUMMARY.fat&amp;DISPLAY_STRING=Display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Mean&amp;VAR:CHGPERIOD=NA&amp;VAR:FQLFORMULA=FMA_PE&amp;VAR:CURRENCY=NA&amp;VAR:P=5592.817000&amp;VAR:V=17.099160&amp;VAR:","null=.html"}</definedName>
    <definedName name="_437__FDSAUDITLINK__" hidden="1">{"fdsup://directions/FAT%20Viewer?VAR:PED=2008&amp;VAR:AUDIT_MODE=SUMMARY&amp;VAR:PERIOD=CY&amp;VAR:AUDIT_ID=186748&amp;VAR:DATE=20080604&amp;action=UPDATE&amp;creator=factset&amp;DOC_NAME=FAT:FMA_audit_SUMMARY.fat&amp;DISPLAY_STRING=Display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Mean&amp;VAR:CHGPERIOD=NA&amp;VAR:FQLFORMULA=FMA_PE&amp;VAR:CURRENCY=NA&amp;VAR:P=5592.817000&amp;VAR:V=17.099160&amp;VAR:","null=.html"}</definedName>
    <definedName name="_438__FDSAUDITLINK__" localSheetId="2" hidden="1">{"fdsup://directions/FAT%20Viewer?VAR:PED=2008&amp;VAR:AUDIT_MODE=SUMMARY&amp;VAR:PERIOD=CY&amp;VAR:AUDIT_ID=186748&amp;VAR:DATE=20080603&amp;action=UPDATE&amp;creator=factset&amp;DOC_NAME=FAT:FMA_audit_SUMMARY.fat&amp;DISPLAY_STRING=Display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Mean&amp;VAR:CHGPERIOD=NA&amp;VAR:FQLFORMULA=FMA_PE&amp;VAR:CURRENCY=NA&amp;VAR:P=5583.640000&amp;VAR:V=16.849720&amp;VAR:","null=.html"}</definedName>
    <definedName name="_438__FDSAUDITLINK__" localSheetId="3" hidden="1">{"fdsup://directions/FAT%20Viewer?VAR:PED=2008&amp;VAR:AUDIT_MODE=SUMMARY&amp;VAR:PERIOD=CY&amp;VAR:AUDIT_ID=186748&amp;VAR:DATE=20080603&amp;action=UPDATE&amp;creator=factset&amp;DOC_NAME=FAT:FMA_audit_SUMMARY.fat&amp;DISPLAY_STRING=Display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Mean&amp;VAR:CHGPERIOD=NA&amp;VAR:FQLFORMULA=FMA_PE&amp;VAR:CURRENCY=NA&amp;VAR:P=5583.640000&amp;VAR:V=16.849720&amp;VAR:","null=.html"}</definedName>
    <definedName name="_438__FDSAUDITLINK__" localSheetId="4" hidden="1">{"fdsup://directions/FAT%20Viewer?VAR:PED=2008&amp;VAR:AUDIT_MODE=SUMMARY&amp;VAR:PERIOD=CY&amp;VAR:AUDIT_ID=186748&amp;VAR:DATE=20080603&amp;action=UPDATE&amp;creator=factset&amp;DOC_NAME=FAT:FMA_audit_SUMMARY.fat&amp;DISPLAY_STRING=Display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Mean&amp;VAR:CHGPERIOD=NA&amp;VAR:FQLFORMULA=FMA_PE&amp;VAR:CURRENCY=NA&amp;VAR:P=5583.640000&amp;VAR:V=16.849720&amp;VAR:","null=.html"}</definedName>
    <definedName name="_438__FDSAUDITLINK__" hidden="1">{"fdsup://directions/FAT%20Viewer?VAR:PED=2008&amp;VAR:AUDIT_MODE=SUMMARY&amp;VAR:PERIOD=CY&amp;VAR:AUDIT_ID=186748&amp;VAR:DATE=20080603&amp;action=UPDATE&amp;creator=factset&amp;DOC_NAME=FAT:FMA_audit_SUMMARY.fat&amp;DISPLAY_STRING=Display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Mean&amp;VAR:CHGPERIOD=NA&amp;VAR:FQLFORMULA=FMA_PE&amp;VAR:CURRENCY=NA&amp;VAR:P=5583.640000&amp;VAR:V=16.849720&amp;VAR:","null=.html"}</definedName>
    <definedName name="_439__FDSAUDITLINK__" localSheetId="2" hidden="1">{"fdsup://directions/FAT%20Viewer?VAR:PED=2008&amp;VAR:AUDIT_MODE=SUMMARY&amp;VAR:PERIOD=CY&amp;VAR:AUDIT_ID=186748&amp;VAR:DATE=20080602&amp;action=UPDATE&amp;creator=factset&amp;DOC_NAME=FAT:FMA_audit_SUMMARY.fat&amp;DISPLAY_STRING=Display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Mean&amp;VAR:CHGPERIOD=NA&amp;VAR:FQLFORMULA=FMA_PE&amp;VAR:CURRENCY=NA&amp;VAR:P=5670.705000&amp;VAR:V=17.163523&amp;VAR:","null=.html"}</definedName>
    <definedName name="_439__FDSAUDITLINK__" localSheetId="3" hidden="1">{"fdsup://directions/FAT%20Viewer?VAR:PED=2008&amp;VAR:AUDIT_MODE=SUMMARY&amp;VAR:PERIOD=CY&amp;VAR:AUDIT_ID=186748&amp;VAR:DATE=20080602&amp;action=UPDATE&amp;creator=factset&amp;DOC_NAME=FAT:FMA_audit_SUMMARY.fat&amp;DISPLAY_STRING=Display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Mean&amp;VAR:CHGPERIOD=NA&amp;VAR:FQLFORMULA=FMA_PE&amp;VAR:CURRENCY=NA&amp;VAR:P=5670.705000&amp;VAR:V=17.163523&amp;VAR:","null=.html"}</definedName>
    <definedName name="_439__FDSAUDITLINK__" localSheetId="4" hidden="1">{"fdsup://directions/FAT%20Viewer?VAR:PED=2008&amp;VAR:AUDIT_MODE=SUMMARY&amp;VAR:PERIOD=CY&amp;VAR:AUDIT_ID=186748&amp;VAR:DATE=20080602&amp;action=UPDATE&amp;creator=factset&amp;DOC_NAME=FAT:FMA_audit_SUMMARY.fat&amp;DISPLAY_STRING=Display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Mean&amp;VAR:CHGPERIOD=NA&amp;VAR:FQLFORMULA=FMA_PE&amp;VAR:CURRENCY=NA&amp;VAR:P=5670.705000&amp;VAR:V=17.163523&amp;VAR:","null=.html"}</definedName>
    <definedName name="_439__FDSAUDITLINK__" hidden="1">{"fdsup://directions/FAT%20Viewer?VAR:PED=2008&amp;VAR:AUDIT_MODE=SUMMARY&amp;VAR:PERIOD=CY&amp;VAR:AUDIT_ID=186748&amp;VAR:DATE=20080602&amp;action=UPDATE&amp;creator=factset&amp;DOC_NAME=FAT:FMA_audit_SUMMARY.fat&amp;DISPLAY_STRING=Display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Mean&amp;VAR:CHGPERIOD=NA&amp;VAR:FQLFORMULA=FMA_PE&amp;VAR:CURRENCY=NA&amp;VAR:P=5670.705000&amp;VAR:V=17.163523&amp;VAR:","null=.html"}</definedName>
    <definedName name="_4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4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4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4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0.915068&amp;VAR:V=15.600675&amp;VAR:V0=17.087006&amp;VAR:V1=15.475731&amp;VAR:Y0=2007&amp;VAR:Y1=2008&amp;VAR:P=6533.149000&amp;VAR:DATE=20071130&amp;VAR:THRESH=-|-|-|","-|-|-|-"}</definedName>
    <definedName name="_440__FDSAUDITLINK__" localSheetId="2" hidden="1">{"fdsup://directions/FAT%20Viewer?VAR:PED=2008&amp;VAR:AUDIT_MODE=SUMMARY&amp;VAR:PERIOD=CY&amp;VAR:AUDIT_ID=186748&amp;VAR:DATE=20080530&amp;action=UPDATE&amp;creator=factset&amp;DOC_NAME=FAT:FMA_audit_SUMMARY.fat&amp;DISPLAY_STRING=Display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Mean&amp;VAR:CHGPERIOD=NA&amp;VAR:FQLFORMULA=FMA_PE&amp;VAR:CURRENCY=NA&amp;VAR:P=5665.876000&amp;VAR:V=17.117620&amp;VAR:","null=.html"}</definedName>
    <definedName name="_440__FDSAUDITLINK__" localSheetId="3" hidden="1">{"fdsup://directions/FAT%20Viewer?VAR:PED=2008&amp;VAR:AUDIT_MODE=SUMMARY&amp;VAR:PERIOD=CY&amp;VAR:AUDIT_ID=186748&amp;VAR:DATE=20080530&amp;action=UPDATE&amp;creator=factset&amp;DOC_NAME=FAT:FMA_audit_SUMMARY.fat&amp;DISPLAY_STRING=Display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Mean&amp;VAR:CHGPERIOD=NA&amp;VAR:FQLFORMULA=FMA_PE&amp;VAR:CURRENCY=NA&amp;VAR:P=5665.876000&amp;VAR:V=17.117620&amp;VAR:","null=.html"}</definedName>
    <definedName name="_440__FDSAUDITLINK__" localSheetId="4" hidden="1">{"fdsup://directions/FAT%20Viewer?VAR:PED=2008&amp;VAR:AUDIT_MODE=SUMMARY&amp;VAR:PERIOD=CY&amp;VAR:AUDIT_ID=186748&amp;VAR:DATE=20080530&amp;action=UPDATE&amp;creator=factset&amp;DOC_NAME=FAT:FMA_audit_SUMMARY.fat&amp;DISPLAY_STRING=Display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Mean&amp;VAR:CHGPERIOD=NA&amp;VAR:FQLFORMULA=FMA_PE&amp;VAR:CURRENCY=NA&amp;VAR:P=5665.876000&amp;VAR:V=17.117620&amp;VAR:","null=.html"}</definedName>
    <definedName name="_440__FDSAUDITLINK__" hidden="1">{"fdsup://directions/FAT%20Viewer?VAR:PED=2008&amp;VAR:AUDIT_MODE=SUMMARY&amp;VAR:PERIOD=CY&amp;VAR:AUDIT_ID=186748&amp;VAR:DATE=20080530&amp;action=UPDATE&amp;creator=factset&amp;DOC_NAME=FAT:FMA_audit_SUMMARY.fat&amp;DISPLAY_STRING=Display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Mean&amp;VAR:CHGPERIOD=NA&amp;VAR:FQLFORMULA=FMA_PE&amp;VAR:CURRENCY=NA&amp;VAR:P=5665.876000&amp;VAR:V=17.117620&amp;VAR:","null=.html"}</definedName>
    <definedName name="_441__FDSAUDITLINK__" localSheetId="2" hidden="1">{"fdsup://directions/FAT%20Viewer?VAR:PED=2008&amp;VAR:AUDIT_MODE=SUMMARY&amp;VAR:PERIOD=CY&amp;VAR:AUDIT_ID=186748&amp;VAR:DATE=20080529&amp;action=UPDATE&amp;creator=factset&amp;DOC_NAME=FAT:FMA_audit_SUMMARY.fat&amp;DISPLAY_STRING=Display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Mean&amp;VAR:CHGPERIOD=NA&amp;VAR:FQLFORMULA=FMA_PE&amp;VAR:CURRENCY=NA&amp;VAR:P=5717.075000&amp;VAR:V=17.273373&amp;VAR:","null=.html"}</definedName>
    <definedName name="_441__FDSAUDITLINK__" localSheetId="3" hidden="1">{"fdsup://directions/FAT%20Viewer?VAR:PED=2008&amp;VAR:AUDIT_MODE=SUMMARY&amp;VAR:PERIOD=CY&amp;VAR:AUDIT_ID=186748&amp;VAR:DATE=20080529&amp;action=UPDATE&amp;creator=factset&amp;DOC_NAME=FAT:FMA_audit_SUMMARY.fat&amp;DISPLAY_STRING=Display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Mean&amp;VAR:CHGPERIOD=NA&amp;VAR:FQLFORMULA=FMA_PE&amp;VAR:CURRENCY=NA&amp;VAR:P=5717.075000&amp;VAR:V=17.273373&amp;VAR:","null=.html"}</definedName>
    <definedName name="_441__FDSAUDITLINK__" localSheetId="4" hidden="1">{"fdsup://directions/FAT%20Viewer?VAR:PED=2008&amp;VAR:AUDIT_MODE=SUMMARY&amp;VAR:PERIOD=CY&amp;VAR:AUDIT_ID=186748&amp;VAR:DATE=20080529&amp;action=UPDATE&amp;creator=factset&amp;DOC_NAME=FAT:FMA_audit_SUMMARY.fat&amp;DISPLAY_STRING=Display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Mean&amp;VAR:CHGPERIOD=NA&amp;VAR:FQLFORMULA=FMA_PE&amp;VAR:CURRENCY=NA&amp;VAR:P=5717.075000&amp;VAR:V=17.273373&amp;VAR:","null=.html"}</definedName>
    <definedName name="_441__FDSAUDITLINK__" hidden="1">{"fdsup://directions/FAT%20Viewer?VAR:PED=2008&amp;VAR:AUDIT_MODE=SUMMARY&amp;VAR:PERIOD=CY&amp;VAR:AUDIT_ID=186748&amp;VAR:DATE=20080529&amp;action=UPDATE&amp;creator=factset&amp;DOC_NAME=FAT:FMA_audit_SUMMARY.fat&amp;DISPLAY_STRING=Display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Mean&amp;VAR:CHGPERIOD=NA&amp;VAR:FQLFORMULA=FMA_PE&amp;VAR:CURRENCY=NA&amp;VAR:P=5717.075000&amp;VAR:V=17.273373&amp;VAR:","null=.html"}</definedName>
    <definedName name="_442__FDSAUDITLINK__" localSheetId="2" hidden="1">{"fdsup://directions/FAT%20Viewer?VAR:PED=2008&amp;VAR:AUDIT_MODE=SUMMARY&amp;VAR:PERIOD=CY&amp;VAR:AUDIT_ID=186748&amp;VAR:DATE=20080528&amp;action=UPDATE&amp;creator=factset&amp;DOC_NAME=FAT:FMA_audit_SUMMARY.fat&amp;DISPLAY_STRING=Display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Mean&amp;VAR:CHGPERIOD=NA&amp;VAR:FQLFORMULA=FMA_PE&amp;VAR:CURRENCY=NA&amp;VAR:P=5656.932000&amp;VAR:V=17.207270&amp;VAR:","null=.html"}</definedName>
    <definedName name="_442__FDSAUDITLINK__" localSheetId="3" hidden="1">{"fdsup://directions/FAT%20Viewer?VAR:PED=2008&amp;VAR:AUDIT_MODE=SUMMARY&amp;VAR:PERIOD=CY&amp;VAR:AUDIT_ID=186748&amp;VAR:DATE=20080528&amp;action=UPDATE&amp;creator=factset&amp;DOC_NAME=FAT:FMA_audit_SUMMARY.fat&amp;DISPLAY_STRING=Display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Mean&amp;VAR:CHGPERIOD=NA&amp;VAR:FQLFORMULA=FMA_PE&amp;VAR:CURRENCY=NA&amp;VAR:P=5656.932000&amp;VAR:V=17.207270&amp;VAR:","null=.html"}</definedName>
    <definedName name="_442__FDSAUDITLINK__" localSheetId="4" hidden="1">{"fdsup://directions/FAT%20Viewer?VAR:PED=2008&amp;VAR:AUDIT_MODE=SUMMARY&amp;VAR:PERIOD=CY&amp;VAR:AUDIT_ID=186748&amp;VAR:DATE=20080528&amp;action=UPDATE&amp;creator=factset&amp;DOC_NAME=FAT:FMA_audit_SUMMARY.fat&amp;DISPLAY_STRING=Display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Mean&amp;VAR:CHGPERIOD=NA&amp;VAR:FQLFORMULA=FMA_PE&amp;VAR:CURRENCY=NA&amp;VAR:P=5656.932000&amp;VAR:V=17.207270&amp;VAR:","null=.html"}</definedName>
    <definedName name="_442__FDSAUDITLINK__" hidden="1">{"fdsup://directions/FAT%20Viewer?VAR:PED=2008&amp;VAR:AUDIT_MODE=SUMMARY&amp;VAR:PERIOD=CY&amp;VAR:AUDIT_ID=186748&amp;VAR:DATE=20080528&amp;action=UPDATE&amp;creator=factset&amp;DOC_NAME=FAT:FMA_audit_SUMMARY.fat&amp;DISPLAY_STRING=Display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Mean&amp;VAR:CHGPERIOD=NA&amp;VAR:FQLFORMULA=FMA_PE&amp;VAR:CURRENCY=NA&amp;VAR:P=5656.932000&amp;VAR:V=17.207270&amp;VAR:","null=.html"}</definedName>
    <definedName name="_443__FDSAUDITLINK__" localSheetId="2" hidden="1">{"fdsup://directions/FAT%20Viewer?VAR:PED=2008&amp;VAR:AUDIT_MODE=SUMMARY&amp;VAR:PERIOD=CY&amp;VAR:AUDIT_ID=186748&amp;VAR:DATE=20080527&amp;action=UPDATE&amp;creator=factset&amp;DOC_NAME=FAT:FMA_audit_SUMMARY.fat&amp;DISPLAY_STRING=Display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Mean&amp;VAR:CHGPERIOD=NA&amp;VAR:FQLFORMULA=FMA_PE&amp;VAR:CURRENCY=NA&amp;VAR:P=5722.574000&amp;VAR:V=17.292141&amp;VAR:","null=.html"}</definedName>
    <definedName name="_443__FDSAUDITLINK__" localSheetId="3" hidden="1">{"fdsup://directions/FAT%20Viewer?VAR:PED=2008&amp;VAR:AUDIT_MODE=SUMMARY&amp;VAR:PERIOD=CY&amp;VAR:AUDIT_ID=186748&amp;VAR:DATE=20080527&amp;action=UPDATE&amp;creator=factset&amp;DOC_NAME=FAT:FMA_audit_SUMMARY.fat&amp;DISPLAY_STRING=Display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Mean&amp;VAR:CHGPERIOD=NA&amp;VAR:FQLFORMULA=FMA_PE&amp;VAR:CURRENCY=NA&amp;VAR:P=5722.574000&amp;VAR:V=17.292141&amp;VAR:","null=.html"}</definedName>
    <definedName name="_443__FDSAUDITLINK__" localSheetId="4" hidden="1">{"fdsup://directions/FAT%20Viewer?VAR:PED=2008&amp;VAR:AUDIT_MODE=SUMMARY&amp;VAR:PERIOD=CY&amp;VAR:AUDIT_ID=186748&amp;VAR:DATE=20080527&amp;action=UPDATE&amp;creator=factset&amp;DOC_NAME=FAT:FMA_audit_SUMMARY.fat&amp;DISPLAY_STRING=Display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Mean&amp;VAR:CHGPERIOD=NA&amp;VAR:FQLFORMULA=FMA_PE&amp;VAR:CURRENCY=NA&amp;VAR:P=5722.574000&amp;VAR:V=17.292141&amp;VAR:","null=.html"}</definedName>
    <definedName name="_443__FDSAUDITLINK__" hidden="1">{"fdsup://directions/FAT%20Viewer?VAR:PED=2008&amp;VAR:AUDIT_MODE=SUMMARY&amp;VAR:PERIOD=CY&amp;VAR:AUDIT_ID=186748&amp;VAR:DATE=20080527&amp;action=UPDATE&amp;creator=factset&amp;DOC_NAME=FAT:FMA_audit_SUMMARY.fat&amp;DISPLAY_STRING=Display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Mean&amp;VAR:CHGPERIOD=NA&amp;VAR:FQLFORMULA=FMA_PE&amp;VAR:CURRENCY=NA&amp;VAR:P=5722.574000&amp;VAR:V=17.292141&amp;VAR:","null=.html"}</definedName>
    <definedName name="_444__FDSAUDITLINK__" localSheetId="2" hidden="1">{"fdsup://directions/FAT%20Viewer?VAR:PED=2008&amp;VAR:AUDIT_MODE=SUMMARY&amp;VAR:PERIOD=CY&amp;VAR:AUDIT_ID=186748&amp;VAR:DATE=20080526&amp;action=UPDATE&amp;creator=factset&amp;DOC_NAME=FAT:FMA_audit_SUMMARY.fat&amp;DISPLAY_STRING=Display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Mean&amp;VAR:CHGPERIOD=NA&amp;VAR:FQLFORMULA=FMA_PE&amp;VAR:CURRENCY=NA&amp;VAR:P=5715.017000&amp;VAR:V=17.482952&amp;VAR:","null=.html"}</definedName>
    <definedName name="_444__FDSAUDITLINK__" localSheetId="3" hidden="1">{"fdsup://directions/FAT%20Viewer?VAR:PED=2008&amp;VAR:AUDIT_MODE=SUMMARY&amp;VAR:PERIOD=CY&amp;VAR:AUDIT_ID=186748&amp;VAR:DATE=20080526&amp;action=UPDATE&amp;creator=factset&amp;DOC_NAME=FAT:FMA_audit_SUMMARY.fat&amp;DISPLAY_STRING=Display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Mean&amp;VAR:CHGPERIOD=NA&amp;VAR:FQLFORMULA=FMA_PE&amp;VAR:CURRENCY=NA&amp;VAR:P=5715.017000&amp;VAR:V=17.482952&amp;VAR:","null=.html"}</definedName>
    <definedName name="_444__FDSAUDITLINK__" localSheetId="4" hidden="1">{"fdsup://directions/FAT%20Viewer?VAR:PED=2008&amp;VAR:AUDIT_MODE=SUMMARY&amp;VAR:PERIOD=CY&amp;VAR:AUDIT_ID=186748&amp;VAR:DATE=20080526&amp;action=UPDATE&amp;creator=factset&amp;DOC_NAME=FAT:FMA_audit_SUMMARY.fat&amp;DISPLAY_STRING=Display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Mean&amp;VAR:CHGPERIOD=NA&amp;VAR:FQLFORMULA=FMA_PE&amp;VAR:CURRENCY=NA&amp;VAR:P=5715.017000&amp;VAR:V=17.482952&amp;VAR:","null=.html"}</definedName>
    <definedName name="_444__FDSAUDITLINK__" hidden="1">{"fdsup://directions/FAT%20Viewer?VAR:PED=2008&amp;VAR:AUDIT_MODE=SUMMARY&amp;VAR:PERIOD=CY&amp;VAR:AUDIT_ID=186748&amp;VAR:DATE=20080526&amp;action=UPDATE&amp;creator=factset&amp;DOC_NAME=FAT:FMA_audit_SUMMARY.fat&amp;DISPLAY_STRING=Display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Mean&amp;VAR:CHGPERIOD=NA&amp;VAR:FQLFORMULA=FMA_PE&amp;VAR:CURRENCY=NA&amp;VAR:P=5715.017000&amp;VAR:V=17.482952&amp;VAR:","null=.html"}</definedName>
    <definedName name="_445__FDSAUDITLINK__" localSheetId="2" hidden="1">{"fdsup://directions/FAT%20Viewer?VAR:PED=2008&amp;VAR:AUDIT_MODE=SUMMARY&amp;VAR:PERIOD=CY&amp;VAR:AUDIT_ID=186748&amp;VAR:DATE=20080523&amp;action=UPDATE&amp;creator=factset&amp;DOC_NAME=FAT:FMA_audit_SUMMARY.fat&amp;DISPLAY_STRING=Display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Mean&amp;VAR:CHGPERIOD=NA&amp;VAR:FQLFORMULA=FMA_PE&amp;VAR:CURRENCY=NA&amp;VAR:P=5775.373000&amp;VAR:V=17.457409&amp;VAR:","null=.html"}</definedName>
    <definedName name="_445__FDSAUDITLINK__" localSheetId="3" hidden="1">{"fdsup://directions/FAT%20Viewer?VAR:PED=2008&amp;VAR:AUDIT_MODE=SUMMARY&amp;VAR:PERIOD=CY&amp;VAR:AUDIT_ID=186748&amp;VAR:DATE=20080523&amp;action=UPDATE&amp;creator=factset&amp;DOC_NAME=FAT:FMA_audit_SUMMARY.fat&amp;DISPLAY_STRING=Display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Mean&amp;VAR:CHGPERIOD=NA&amp;VAR:FQLFORMULA=FMA_PE&amp;VAR:CURRENCY=NA&amp;VAR:P=5775.373000&amp;VAR:V=17.457409&amp;VAR:","null=.html"}</definedName>
    <definedName name="_445__FDSAUDITLINK__" localSheetId="4" hidden="1">{"fdsup://directions/FAT%20Viewer?VAR:PED=2008&amp;VAR:AUDIT_MODE=SUMMARY&amp;VAR:PERIOD=CY&amp;VAR:AUDIT_ID=186748&amp;VAR:DATE=20080523&amp;action=UPDATE&amp;creator=factset&amp;DOC_NAME=FAT:FMA_audit_SUMMARY.fat&amp;DISPLAY_STRING=Display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Mean&amp;VAR:CHGPERIOD=NA&amp;VAR:FQLFORMULA=FMA_PE&amp;VAR:CURRENCY=NA&amp;VAR:P=5775.373000&amp;VAR:V=17.457409&amp;VAR:","null=.html"}</definedName>
    <definedName name="_445__FDSAUDITLINK__" hidden="1">{"fdsup://directions/FAT%20Viewer?VAR:PED=2008&amp;VAR:AUDIT_MODE=SUMMARY&amp;VAR:PERIOD=CY&amp;VAR:AUDIT_ID=186748&amp;VAR:DATE=20080523&amp;action=UPDATE&amp;creator=factset&amp;DOC_NAME=FAT:FMA_audit_SUMMARY.fat&amp;DISPLAY_STRING=Display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Mean&amp;VAR:CHGPERIOD=NA&amp;VAR:FQLFORMULA=FMA_PE&amp;VAR:CURRENCY=NA&amp;VAR:P=5775.373000&amp;VAR:V=17.457409&amp;VAR:","null=.html"}</definedName>
    <definedName name="_446__FDSAUDITLINK__" localSheetId="2" hidden="1">{"fdsup://directions/FAT%20Viewer?VAR:PED=2008&amp;VAR:AUDIT_MODE=SUMMARY&amp;VAR:PERIOD=CY&amp;VAR:AUDIT_ID=186748&amp;VAR:DATE=20080522&amp;action=UPDATE&amp;creator=factset&amp;DOC_NAME=FAT:FMA_audit_SUMMARY.fat&amp;DISPLAY_STRING=Display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Mean&amp;VAR:CHGPERIOD=NA&amp;VAR:FQLFORMULA=FMA_PE&amp;VAR:CURRENCY=NA&amp;VAR:P=5833.138000&amp;VAR:V=17.717787&amp;VAR:","null=.html"}</definedName>
    <definedName name="_446__FDSAUDITLINK__" localSheetId="3" hidden="1">{"fdsup://directions/FAT%20Viewer?VAR:PED=2008&amp;VAR:AUDIT_MODE=SUMMARY&amp;VAR:PERIOD=CY&amp;VAR:AUDIT_ID=186748&amp;VAR:DATE=20080522&amp;action=UPDATE&amp;creator=factset&amp;DOC_NAME=FAT:FMA_audit_SUMMARY.fat&amp;DISPLAY_STRING=Display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Mean&amp;VAR:CHGPERIOD=NA&amp;VAR:FQLFORMULA=FMA_PE&amp;VAR:CURRENCY=NA&amp;VAR:P=5833.138000&amp;VAR:V=17.717787&amp;VAR:","null=.html"}</definedName>
    <definedName name="_446__FDSAUDITLINK__" localSheetId="4" hidden="1">{"fdsup://directions/FAT%20Viewer?VAR:PED=2008&amp;VAR:AUDIT_MODE=SUMMARY&amp;VAR:PERIOD=CY&amp;VAR:AUDIT_ID=186748&amp;VAR:DATE=20080522&amp;action=UPDATE&amp;creator=factset&amp;DOC_NAME=FAT:FMA_audit_SUMMARY.fat&amp;DISPLAY_STRING=Display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Mean&amp;VAR:CHGPERIOD=NA&amp;VAR:FQLFORMULA=FMA_PE&amp;VAR:CURRENCY=NA&amp;VAR:P=5833.138000&amp;VAR:V=17.717787&amp;VAR:","null=.html"}</definedName>
    <definedName name="_446__FDSAUDITLINK__" hidden="1">{"fdsup://directions/FAT%20Viewer?VAR:PED=2008&amp;VAR:AUDIT_MODE=SUMMARY&amp;VAR:PERIOD=CY&amp;VAR:AUDIT_ID=186748&amp;VAR:DATE=20080522&amp;action=UPDATE&amp;creator=factset&amp;DOC_NAME=FAT:FMA_audit_SUMMARY.fat&amp;DISPLAY_STRING=Display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Mean&amp;VAR:CHGPERIOD=NA&amp;VAR:FQLFORMULA=FMA_PE&amp;VAR:CURRENCY=NA&amp;VAR:P=5833.138000&amp;VAR:V=17.717787&amp;VAR:","null=.html"}</definedName>
    <definedName name="_447__FDSAUDITLINK__" localSheetId="2" hidden="1">{"fdsup://directions/FAT%20Viewer?VAR:PED=2008&amp;VAR:AUDIT_MODE=SUMMARY&amp;VAR:PERIOD=CY&amp;VAR:AUDIT_ID=186748&amp;VAR:DATE=20080521&amp;action=UPDATE&amp;creator=factset&amp;DOC_NAME=FAT:FMA_audit_SUMMARY.fat&amp;DISPLAY_STRING=Display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Mean&amp;VAR:CHGPERIOD=NA&amp;VAR:FQLFORMULA=FMA_PE&amp;VAR:CURRENCY=NA&amp;VAR:P=5830.583000&amp;VAR:V=17.858940&amp;VAR:","null=.html"}</definedName>
    <definedName name="_447__FDSAUDITLINK__" localSheetId="3" hidden="1">{"fdsup://directions/FAT%20Viewer?VAR:PED=2008&amp;VAR:AUDIT_MODE=SUMMARY&amp;VAR:PERIOD=CY&amp;VAR:AUDIT_ID=186748&amp;VAR:DATE=20080521&amp;action=UPDATE&amp;creator=factset&amp;DOC_NAME=FAT:FMA_audit_SUMMARY.fat&amp;DISPLAY_STRING=Display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Mean&amp;VAR:CHGPERIOD=NA&amp;VAR:FQLFORMULA=FMA_PE&amp;VAR:CURRENCY=NA&amp;VAR:P=5830.583000&amp;VAR:V=17.858940&amp;VAR:","null=.html"}</definedName>
    <definedName name="_447__FDSAUDITLINK__" localSheetId="4" hidden="1">{"fdsup://directions/FAT%20Viewer?VAR:PED=2008&amp;VAR:AUDIT_MODE=SUMMARY&amp;VAR:PERIOD=CY&amp;VAR:AUDIT_ID=186748&amp;VAR:DATE=20080521&amp;action=UPDATE&amp;creator=factset&amp;DOC_NAME=FAT:FMA_audit_SUMMARY.fat&amp;DISPLAY_STRING=Display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Mean&amp;VAR:CHGPERIOD=NA&amp;VAR:FQLFORMULA=FMA_PE&amp;VAR:CURRENCY=NA&amp;VAR:P=5830.583000&amp;VAR:V=17.858940&amp;VAR:","null=.html"}</definedName>
    <definedName name="_447__FDSAUDITLINK__" hidden="1">{"fdsup://directions/FAT%20Viewer?VAR:PED=2008&amp;VAR:AUDIT_MODE=SUMMARY&amp;VAR:PERIOD=CY&amp;VAR:AUDIT_ID=186748&amp;VAR:DATE=20080521&amp;action=UPDATE&amp;creator=factset&amp;DOC_NAME=FAT:FMA_audit_SUMMARY.fat&amp;DISPLAY_STRING=Display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Mean&amp;VAR:CHGPERIOD=NA&amp;VAR:FQLFORMULA=FMA_PE&amp;VAR:CURRENCY=NA&amp;VAR:P=5830.583000&amp;VAR:V=17.858940&amp;VAR:","null=.html"}</definedName>
    <definedName name="_448__FDSAUDITLINK__" localSheetId="2" hidden="1">{"fdsup://directions/FAT%20Viewer?VAR:PED=2008&amp;VAR:AUDIT_MODE=SUMMARY&amp;VAR:PERIOD=CY&amp;VAR:AUDIT_ID=186748&amp;VAR:DATE=20080520&amp;action=UPDATE&amp;creator=factset&amp;DOC_NAME=FAT:FMA_audit_SUMMARY.fat&amp;DISPLAY_STRING=Display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Mean&amp;VAR:CHGPERIOD=NA&amp;VAR:FQLFORMULA=FMA_PE&amp;VAR:CURRENCY=NA&amp;VAR:P=5913.159000&amp;VAR:V=18.041632&amp;VAR:","null=.html"}</definedName>
    <definedName name="_448__FDSAUDITLINK__" localSheetId="3" hidden="1">{"fdsup://directions/FAT%20Viewer?VAR:PED=2008&amp;VAR:AUDIT_MODE=SUMMARY&amp;VAR:PERIOD=CY&amp;VAR:AUDIT_ID=186748&amp;VAR:DATE=20080520&amp;action=UPDATE&amp;creator=factset&amp;DOC_NAME=FAT:FMA_audit_SUMMARY.fat&amp;DISPLAY_STRING=Display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Mean&amp;VAR:CHGPERIOD=NA&amp;VAR:FQLFORMULA=FMA_PE&amp;VAR:CURRENCY=NA&amp;VAR:P=5913.159000&amp;VAR:V=18.041632&amp;VAR:","null=.html"}</definedName>
    <definedName name="_448__FDSAUDITLINK__" localSheetId="4" hidden="1">{"fdsup://directions/FAT%20Viewer?VAR:PED=2008&amp;VAR:AUDIT_MODE=SUMMARY&amp;VAR:PERIOD=CY&amp;VAR:AUDIT_ID=186748&amp;VAR:DATE=20080520&amp;action=UPDATE&amp;creator=factset&amp;DOC_NAME=FAT:FMA_audit_SUMMARY.fat&amp;DISPLAY_STRING=Display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Mean&amp;VAR:CHGPERIOD=NA&amp;VAR:FQLFORMULA=FMA_PE&amp;VAR:CURRENCY=NA&amp;VAR:P=5913.159000&amp;VAR:V=18.041632&amp;VAR:","null=.html"}</definedName>
    <definedName name="_448__FDSAUDITLINK__" hidden="1">{"fdsup://directions/FAT%20Viewer?VAR:PED=2008&amp;VAR:AUDIT_MODE=SUMMARY&amp;VAR:PERIOD=CY&amp;VAR:AUDIT_ID=186748&amp;VAR:DATE=20080520&amp;action=UPDATE&amp;creator=factset&amp;DOC_NAME=FAT:FMA_audit_SUMMARY.fat&amp;DISPLAY_STRING=Display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Mean&amp;VAR:CHGPERIOD=NA&amp;VAR:FQLFORMULA=FMA_PE&amp;VAR:CURRENCY=NA&amp;VAR:P=5913.159000&amp;VAR:V=18.041632&amp;VAR:","null=.html"}</definedName>
    <definedName name="_449__FDSAUDITLINK__" localSheetId="2" hidden="1">{"fdsup://directions/FAT%20Viewer?VAR:PED=2008&amp;VAR:AUDIT_MODE=SUMMARY&amp;VAR:PERIOD=CY&amp;VAR:AUDIT_ID=186748&amp;VAR:DATE=20080519&amp;action=UPDATE&amp;creator=factset&amp;DOC_NAME=FAT:FMA_audit_SUMMARY.fat&amp;DISPLAY_STRING=Display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Mean&amp;VAR:CHGPERIOD=NA&amp;VAR:FQLFORMULA=FMA_PE&amp;VAR:CURRENCY=NA&amp;VAR:P=5952.966000&amp;VAR:V=18.075737&amp;VAR:","null=.html"}</definedName>
    <definedName name="_449__FDSAUDITLINK__" localSheetId="3" hidden="1">{"fdsup://directions/FAT%20Viewer?VAR:PED=2008&amp;VAR:AUDIT_MODE=SUMMARY&amp;VAR:PERIOD=CY&amp;VAR:AUDIT_ID=186748&amp;VAR:DATE=20080519&amp;action=UPDATE&amp;creator=factset&amp;DOC_NAME=FAT:FMA_audit_SUMMARY.fat&amp;DISPLAY_STRING=Display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Mean&amp;VAR:CHGPERIOD=NA&amp;VAR:FQLFORMULA=FMA_PE&amp;VAR:CURRENCY=NA&amp;VAR:P=5952.966000&amp;VAR:V=18.075737&amp;VAR:","null=.html"}</definedName>
    <definedName name="_449__FDSAUDITLINK__" localSheetId="4" hidden="1">{"fdsup://directions/FAT%20Viewer?VAR:PED=2008&amp;VAR:AUDIT_MODE=SUMMARY&amp;VAR:PERIOD=CY&amp;VAR:AUDIT_ID=186748&amp;VAR:DATE=20080519&amp;action=UPDATE&amp;creator=factset&amp;DOC_NAME=FAT:FMA_audit_SUMMARY.fat&amp;DISPLAY_STRING=Display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Mean&amp;VAR:CHGPERIOD=NA&amp;VAR:FQLFORMULA=FMA_PE&amp;VAR:CURRENCY=NA&amp;VAR:P=5952.966000&amp;VAR:V=18.075737&amp;VAR:","null=.html"}</definedName>
    <definedName name="_449__FDSAUDITLINK__" hidden="1">{"fdsup://directions/FAT%20Viewer?VAR:PED=2008&amp;VAR:AUDIT_MODE=SUMMARY&amp;VAR:PERIOD=CY&amp;VAR:AUDIT_ID=186748&amp;VAR:DATE=20080519&amp;action=UPDATE&amp;creator=factset&amp;DOC_NAME=FAT:FMA_audit_SUMMARY.fat&amp;DISPLAY_STRING=Display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Mean&amp;VAR:CHGPERIOD=NA&amp;VAR:FQLFORMULA=FMA_PE&amp;VAR:CURRENCY=NA&amp;VAR:P=5952.966000&amp;VAR:V=18.075737&amp;VAR:","null=.html"}</definedName>
    <definedName name="_4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4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4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4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16.593569&amp;VAR:V0=17.968908&amp;VAR:V1=16.347425&amp;VAR:Y0=2007&amp;VAR:Y1=2008&amp;VAR:P=6828.705000&amp;VAR:DATE=20071101&amp;VAR:THRESH=-|-|-|","-|-|-|-"}</definedName>
    <definedName name="_450__FDSAUDITLINK__" localSheetId="2" hidden="1">{"fdsup://directions/FAT%20Viewer?VAR:PED=2008&amp;VAR:AUDIT_MODE=SUMMARY&amp;VAR:PERIOD=CY&amp;VAR:AUDIT_ID=186748&amp;VAR:DATE=20080516&amp;action=UPDATE&amp;creator=factset&amp;DOC_NAME=FAT:FMA_audit_SUMMARY.fat&amp;DISPLAY_STRING=Display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Mean&amp;VAR:CHGPERIOD=NA&amp;VAR:FQLFORMULA=FMA_PE&amp;VAR:CURRENCY=NA&amp;VAR:P=5933.039000&amp;VAR:V=18.097883&amp;VAR:","null=.html"}</definedName>
    <definedName name="_450__FDSAUDITLINK__" localSheetId="3" hidden="1">{"fdsup://directions/FAT%20Viewer?VAR:PED=2008&amp;VAR:AUDIT_MODE=SUMMARY&amp;VAR:PERIOD=CY&amp;VAR:AUDIT_ID=186748&amp;VAR:DATE=20080516&amp;action=UPDATE&amp;creator=factset&amp;DOC_NAME=FAT:FMA_audit_SUMMARY.fat&amp;DISPLAY_STRING=Display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Mean&amp;VAR:CHGPERIOD=NA&amp;VAR:FQLFORMULA=FMA_PE&amp;VAR:CURRENCY=NA&amp;VAR:P=5933.039000&amp;VAR:V=18.097883&amp;VAR:","null=.html"}</definedName>
    <definedName name="_450__FDSAUDITLINK__" localSheetId="4" hidden="1">{"fdsup://directions/FAT%20Viewer?VAR:PED=2008&amp;VAR:AUDIT_MODE=SUMMARY&amp;VAR:PERIOD=CY&amp;VAR:AUDIT_ID=186748&amp;VAR:DATE=20080516&amp;action=UPDATE&amp;creator=factset&amp;DOC_NAME=FAT:FMA_audit_SUMMARY.fat&amp;DISPLAY_STRING=Display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Mean&amp;VAR:CHGPERIOD=NA&amp;VAR:FQLFORMULA=FMA_PE&amp;VAR:CURRENCY=NA&amp;VAR:P=5933.039000&amp;VAR:V=18.097883&amp;VAR:","null=.html"}</definedName>
    <definedName name="_450__FDSAUDITLINK__" hidden="1">{"fdsup://directions/FAT%20Viewer?VAR:PED=2008&amp;VAR:AUDIT_MODE=SUMMARY&amp;VAR:PERIOD=CY&amp;VAR:AUDIT_ID=186748&amp;VAR:DATE=20080516&amp;action=UPDATE&amp;creator=factset&amp;DOC_NAME=FAT:FMA_audit_SUMMARY.fat&amp;DISPLAY_STRING=Display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Mean&amp;VAR:CHGPERIOD=NA&amp;VAR:FQLFORMULA=FMA_PE&amp;VAR:CURRENCY=NA&amp;VAR:P=5933.039000&amp;VAR:V=18.097883&amp;VAR:","null=.html"}</definedName>
    <definedName name="_451__FDSAUDITLINK__" localSheetId="2" hidden="1">{"fdsup://directions/FAT%20Viewer?VAR:PED=2008&amp;VAR:AUDIT_MODE=SUMMARY&amp;VAR:PERIOD=CY&amp;VAR:AUDIT_ID=186748&amp;VAR:DATE=20080515&amp;action=UPDATE&amp;creator=factset&amp;DOC_NAME=FAT:FMA_audit_SUMMARY.fat&amp;DISPLAY_STRING=Display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Mean&amp;VAR:CHGPERIOD=NA&amp;VAR:FQLFORMULA=FMA_PE&amp;VAR:CURRENCY=NA&amp;VAR:P=5892.863000&amp;VAR:V=17.854470&amp;VAR:","null=.html"}</definedName>
    <definedName name="_451__FDSAUDITLINK__" localSheetId="3" hidden="1">{"fdsup://directions/FAT%20Viewer?VAR:PED=2008&amp;VAR:AUDIT_MODE=SUMMARY&amp;VAR:PERIOD=CY&amp;VAR:AUDIT_ID=186748&amp;VAR:DATE=20080515&amp;action=UPDATE&amp;creator=factset&amp;DOC_NAME=FAT:FMA_audit_SUMMARY.fat&amp;DISPLAY_STRING=Display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Mean&amp;VAR:CHGPERIOD=NA&amp;VAR:FQLFORMULA=FMA_PE&amp;VAR:CURRENCY=NA&amp;VAR:P=5892.863000&amp;VAR:V=17.854470&amp;VAR:","null=.html"}</definedName>
    <definedName name="_451__FDSAUDITLINK__" localSheetId="4" hidden="1">{"fdsup://directions/FAT%20Viewer?VAR:PED=2008&amp;VAR:AUDIT_MODE=SUMMARY&amp;VAR:PERIOD=CY&amp;VAR:AUDIT_ID=186748&amp;VAR:DATE=20080515&amp;action=UPDATE&amp;creator=factset&amp;DOC_NAME=FAT:FMA_audit_SUMMARY.fat&amp;DISPLAY_STRING=Display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Mean&amp;VAR:CHGPERIOD=NA&amp;VAR:FQLFORMULA=FMA_PE&amp;VAR:CURRENCY=NA&amp;VAR:P=5892.863000&amp;VAR:V=17.854470&amp;VAR:","null=.html"}</definedName>
    <definedName name="_451__FDSAUDITLINK__" hidden="1">{"fdsup://directions/FAT%20Viewer?VAR:PED=2008&amp;VAR:AUDIT_MODE=SUMMARY&amp;VAR:PERIOD=CY&amp;VAR:AUDIT_ID=186748&amp;VAR:DATE=20080515&amp;action=UPDATE&amp;creator=factset&amp;DOC_NAME=FAT:FMA_audit_SUMMARY.fat&amp;DISPLAY_STRING=Display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Mean&amp;VAR:CHGPERIOD=NA&amp;VAR:FQLFORMULA=FMA_PE&amp;VAR:CURRENCY=NA&amp;VAR:P=5892.863000&amp;VAR:V=17.854470&amp;VAR:","null=.html"}</definedName>
    <definedName name="_452__FDSAUDITLINK__" localSheetId="2" hidden="1">{"fdsup://directions/FAT%20Viewer?VAR:PED=2008&amp;VAR:AUDIT_MODE=SUMMARY&amp;VAR:PERIOD=CY&amp;VAR:AUDIT_ID=186748&amp;VAR:DATE=20080514&amp;action=UPDATE&amp;creator=factset&amp;DOC_NAME=FAT:FMA_audit_SUMMARY.fat&amp;DISPLAY_STRING=Display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Mean&amp;VAR:CHGPERIOD=NA&amp;VAR:FQLFORMULA=FMA_PE&amp;VAR:CURRENCY=NA&amp;VAR:P=5873.411000&amp;VAR:V=17.801624&amp;VAR:","null=.html"}</definedName>
    <definedName name="_452__FDSAUDITLINK__" localSheetId="3" hidden="1">{"fdsup://directions/FAT%20Viewer?VAR:PED=2008&amp;VAR:AUDIT_MODE=SUMMARY&amp;VAR:PERIOD=CY&amp;VAR:AUDIT_ID=186748&amp;VAR:DATE=20080514&amp;action=UPDATE&amp;creator=factset&amp;DOC_NAME=FAT:FMA_audit_SUMMARY.fat&amp;DISPLAY_STRING=Display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Mean&amp;VAR:CHGPERIOD=NA&amp;VAR:FQLFORMULA=FMA_PE&amp;VAR:CURRENCY=NA&amp;VAR:P=5873.411000&amp;VAR:V=17.801624&amp;VAR:","null=.html"}</definedName>
    <definedName name="_452__FDSAUDITLINK__" localSheetId="4" hidden="1">{"fdsup://directions/FAT%20Viewer?VAR:PED=2008&amp;VAR:AUDIT_MODE=SUMMARY&amp;VAR:PERIOD=CY&amp;VAR:AUDIT_ID=186748&amp;VAR:DATE=20080514&amp;action=UPDATE&amp;creator=factset&amp;DOC_NAME=FAT:FMA_audit_SUMMARY.fat&amp;DISPLAY_STRING=Display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Mean&amp;VAR:CHGPERIOD=NA&amp;VAR:FQLFORMULA=FMA_PE&amp;VAR:CURRENCY=NA&amp;VAR:P=5873.411000&amp;VAR:V=17.801624&amp;VAR:","null=.html"}</definedName>
    <definedName name="_452__FDSAUDITLINK__" hidden="1">{"fdsup://directions/FAT%20Viewer?VAR:PED=2008&amp;VAR:AUDIT_MODE=SUMMARY&amp;VAR:PERIOD=CY&amp;VAR:AUDIT_ID=186748&amp;VAR:DATE=20080514&amp;action=UPDATE&amp;creator=factset&amp;DOC_NAME=FAT:FMA_audit_SUMMARY.fat&amp;DISPLAY_STRING=Display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Mean&amp;VAR:CHGPERIOD=NA&amp;VAR:FQLFORMULA=FMA_PE&amp;VAR:CURRENCY=NA&amp;VAR:P=5873.411000&amp;VAR:V=17.801624&amp;VAR:","null=.html"}</definedName>
    <definedName name="_453__FDSAUDITLINK__" localSheetId="2" hidden="1">{"fdsup://directions/FAT%20Viewer?VAR:PED=2008&amp;VAR:AUDIT_MODE=SUMMARY&amp;VAR:PERIOD=CY&amp;VAR:AUDIT_ID=186748&amp;VAR:DATE=20080513&amp;action=UPDATE&amp;creator=factset&amp;DOC_NAME=FAT:FMA_audit_SUMMARY.fat&amp;DISPLAY_STRING=Display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Mean&amp;VAR:CHGPERIOD=NA&amp;VAR:FQLFORMULA=FMA_PE&amp;VAR:CURRENCY=NA&amp;VAR:P=5815.136000&amp;VAR:V=17.739063&amp;VAR:","null=.html"}</definedName>
    <definedName name="_453__FDSAUDITLINK__" localSheetId="3" hidden="1">{"fdsup://directions/FAT%20Viewer?VAR:PED=2008&amp;VAR:AUDIT_MODE=SUMMARY&amp;VAR:PERIOD=CY&amp;VAR:AUDIT_ID=186748&amp;VAR:DATE=20080513&amp;action=UPDATE&amp;creator=factset&amp;DOC_NAME=FAT:FMA_audit_SUMMARY.fat&amp;DISPLAY_STRING=Display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Mean&amp;VAR:CHGPERIOD=NA&amp;VAR:FQLFORMULA=FMA_PE&amp;VAR:CURRENCY=NA&amp;VAR:P=5815.136000&amp;VAR:V=17.739063&amp;VAR:","null=.html"}</definedName>
    <definedName name="_453__FDSAUDITLINK__" localSheetId="4" hidden="1">{"fdsup://directions/FAT%20Viewer?VAR:PED=2008&amp;VAR:AUDIT_MODE=SUMMARY&amp;VAR:PERIOD=CY&amp;VAR:AUDIT_ID=186748&amp;VAR:DATE=20080513&amp;action=UPDATE&amp;creator=factset&amp;DOC_NAME=FAT:FMA_audit_SUMMARY.fat&amp;DISPLAY_STRING=Display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Mean&amp;VAR:CHGPERIOD=NA&amp;VAR:FQLFORMULA=FMA_PE&amp;VAR:CURRENCY=NA&amp;VAR:P=5815.136000&amp;VAR:V=17.739063&amp;VAR:","null=.html"}</definedName>
    <definedName name="_453__FDSAUDITLINK__" hidden="1">{"fdsup://directions/FAT%20Viewer?VAR:PED=2008&amp;VAR:AUDIT_MODE=SUMMARY&amp;VAR:PERIOD=CY&amp;VAR:AUDIT_ID=186748&amp;VAR:DATE=20080513&amp;action=UPDATE&amp;creator=factset&amp;DOC_NAME=FAT:FMA_audit_SUMMARY.fat&amp;DISPLAY_STRING=Display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Mean&amp;VAR:CHGPERIOD=NA&amp;VAR:FQLFORMULA=FMA_PE&amp;VAR:CURRENCY=NA&amp;VAR:P=5815.136000&amp;VAR:V=17.739063&amp;VAR:","null=.html"}</definedName>
    <definedName name="_454__FDSAUDITLINK__" localSheetId="2" hidden="1">{"fdsup://directions/FAT%20Viewer?VAR:PED=2008&amp;VAR:AUDIT_MODE=SUMMARY&amp;VAR:PERIOD=CY&amp;VAR:AUDIT_ID=186748&amp;VAR:DATE=20080512&amp;action=UPDATE&amp;creator=factset&amp;DOC_NAME=FAT:FMA_audit_SUMMARY.fat&amp;DISPLAY_STRING=Display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Mean&amp;VAR:CHGPERIOD=NA&amp;VAR:FQLFORMULA=FMA_PE&amp;VAR:CURRENCY=NA&amp;VAR:P=5831.060000&amp;VAR:V=17.678917&amp;VAR:","null=.html"}</definedName>
    <definedName name="_454__FDSAUDITLINK__" localSheetId="3" hidden="1">{"fdsup://directions/FAT%20Viewer?VAR:PED=2008&amp;VAR:AUDIT_MODE=SUMMARY&amp;VAR:PERIOD=CY&amp;VAR:AUDIT_ID=186748&amp;VAR:DATE=20080512&amp;action=UPDATE&amp;creator=factset&amp;DOC_NAME=FAT:FMA_audit_SUMMARY.fat&amp;DISPLAY_STRING=Display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Mean&amp;VAR:CHGPERIOD=NA&amp;VAR:FQLFORMULA=FMA_PE&amp;VAR:CURRENCY=NA&amp;VAR:P=5831.060000&amp;VAR:V=17.678917&amp;VAR:","null=.html"}</definedName>
    <definedName name="_454__FDSAUDITLINK__" localSheetId="4" hidden="1">{"fdsup://directions/FAT%20Viewer?VAR:PED=2008&amp;VAR:AUDIT_MODE=SUMMARY&amp;VAR:PERIOD=CY&amp;VAR:AUDIT_ID=186748&amp;VAR:DATE=20080512&amp;action=UPDATE&amp;creator=factset&amp;DOC_NAME=FAT:FMA_audit_SUMMARY.fat&amp;DISPLAY_STRING=Display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Mean&amp;VAR:CHGPERIOD=NA&amp;VAR:FQLFORMULA=FMA_PE&amp;VAR:CURRENCY=NA&amp;VAR:P=5831.060000&amp;VAR:V=17.678917&amp;VAR:","null=.html"}</definedName>
    <definedName name="_454__FDSAUDITLINK__" hidden="1">{"fdsup://directions/FAT%20Viewer?VAR:PED=2008&amp;VAR:AUDIT_MODE=SUMMARY&amp;VAR:PERIOD=CY&amp;VAR:AUDIT_ID=186748&amp;VAR:DATE=20080512&amp;action=UPDATE&amp;creator=factset&amp;DOC_NAME=FAT:FMA_audit_SUMMARY.fat&amp;DISPLAY_STRING=Display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Mean&amp;VAR:CHGPERIOD=NA&amp;VAR:FQLFORMULA=FMA_PE&amp;VAR:CURRENCY=NA&amp;VAR:P=5831.060000&amp;VAR:V=17.678917&amp;VAR:","null=.html"}</definedName>
    <definedName name="_455__FDSAUDITLINK__" localSheetId="2" hidden="1">{"fdsup://directions/FAT%20Viewer?VAR:PED=2008&amp;VAR:AUDIT_MODE=SUMMARY&amp;VAR:PERIOD=CY&amp;VAR:AUDIT_ID=186748&amp;VAR:DATE=20080509&amp;action=UPDATE&amp;creator=factset&amp;DOC_NAME=FAT:FMA_audit_SUMMARY.fat&amp;DISPLAY_STRING=Display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Mean&amp;VAR:CHGPERIOD=NA&amp;VAR:FQLFORMULA=FMA_PE&amp;VAR:CURRENCY=NA&amp;VAR:P=5775.249000&amp;VAR:V=17.584557&amp;VAR:","null=.html"}</definedName>
    <definedName name="_455__FDSAUDITLINK__" localSheetId="3" hidden="1">{"fdsup://directions/FAT%20Viewer?VAR:PED=2008&amp;VAR:AUDIT_MODE=SUMMARY&amp;VAR:PERIOD=CY&amp;VAR:AUDIT_ID=186748&amp;VAR:DATE=20080509&amp;action=UPDATE&amp;creator=factset&amp;DOC_NAME=FAT:FMA_audit_SUMMARY.fat&amp;DISPLAY_STRING=Display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Mean&amp;VAR:CHGPERIOD=NA&amp;VAR:FQLFORMULA=FMA_PE&amp;VAR:CURRENCY=NA&amp;VAR:P=5775.249000&amp;VAR:V=17.584557&amp;VAR:","null=.html"}</definedName>
    <definedName name="_455__FDSAUDITLINK__" localSheetId="4" hidden="1">{"fdsup://directions/FAT%20Viewer?VAR:PED=2008&amp;VAR:AUDIT_MODE=SUMMARY&amp;VAR:PERIOD=CY&amp;VAR:AUDIT_ID=186748&amp;VAR:DATE=20080509&amp;action=UPDATE&amp;creator=factset&amp;DOC_NAME=FAT:FMA_audit_SUMMARY.fat&amp;DISPLAY_STRING=Display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Mean&amp;VAR:CHGPERIOD=NA&amp;VAR:FQLFORMULA=FMA_PE&amp;VAR:CURRENCY=NA&amp;VAR:P=5775.249000&amp;VAR:V=17.584557&amp;VAR:","null=.html"}</definedName>
    <definedName name="_455__FDSAUDITLINK__" hidden="1">{"fdsup://directions/FAT%20Viewer?VAR:PED=2008&amp;VAR:AUDIT_MODE=SUMMARY&amp;VAR:PERIOD=CY&amp;VAR:AUDIT_ID=186748&amp;VAR:DATE=20080509&amp;action=UPDATE&amp;creator=factset&amp;DOC_NAME=FAT:FMA_audit_SUMMARY.fat&amp;DISPLAY_STRING=Display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Mean&amp;VAR:CHGPERIOD=NA&amp;VAR:FQLFORMULA=FMA_PE&amp;VAR:CURRENCY=NA&amp;VAR:P=5775.249000&amp;VAR:V=17.584557&amp;VAR:","null=.html"}</definedName>
    <definedName name="_456__FDSAUDITLINK__" localSheetId="2" hidden="1">{"fdsup://directions/FAT%20Viewer?VAR:PED=2008&amp;VAR:AUDIT_MODE=SUMMARY&amp;VAR:PERIOD=CY&amp;VAR:AUDIT_ID=186748&amp;VAR:DATE=20080508&amp;action=UPDATE&amp;creator=factset&amp;DOC_NAME=FAT:FMA_audit_SUMMARY.fat&amp;DISPLAY_STRING=Display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Mean&amp;VAR:CHGPERIOD=NA&amp;VAR:FQLFORMULA=FMA_PE&amp;VAR:CURRENCY=NA&amp;VAR:P=5727.110000&amp;VAR:V=17.346111&amp;VAR:","null=.html"}</definedName>
    <definedName name="_456__FDSAUDITLINK__" localSheetId="3" hidden="1">{"fdsup://directions/FAT%20Viewer?VAR:PED=2008&amp;VAR:AUDIT_MODE=SUMMARY&amp;VAR:PERIOD=CY&amp;VAR:AUDIT_ID=186748&amp;VAR:DATE=20080508&amp;action=UPDATE&amp;creator=factset&amp;DOC_NAME=FAT:FMA_audit_SUMMARY.fat&amp;DISPLAY_STRING=Display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Mean&amp;VAR:CHGPERIOD=NA&amp;VAR:FQLFORMULA=FMA_PE&amp;VAR:CURRENCY=NA&amp;VAR:P=5727.110000&amp;VAR:V=17.346111&amp;VAR:","null=.html"}</definedName>
    <definedName name="_456__FDSAUDITLINK__" localSheetId="4" hidden="1">{"fdsup://directions/FAT%20Viewer?VAR:PED=2008&amp;VAR:AUDIT_MODE=SUMMARY&amp;VAR:PERIOD=CY&amp;VAR:AUDIT_ID=186748&amp;VAR:DATE=20080508&amp;action=UPDATE&amp;creator=factset&amp;DOC_NAME=FAT:FMA_audit_SUMMARY.fat&amp;DISPLAY_STRING=Display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Mean&amp;VAR:CHGPERIOD=NA&amp;VAR:FQLFORMULA=FMA_PE&amp;VAR:CURRENCY=NA&amp;VAR:P=5727.110000&amp;VAR:V=17.346111&amp;VAR:","null=.html"}</definedName>
    <definedName name="_456__FDSAUDITLINK__" hidden="1">{"fdsup://directions/FAT%20Viewer?VAR:PED=2008&amp;VAR:AUDIT_MODE=SUMMARY&amp;VAR:PERIOD=CY&amp;VAR:AUDIT_ID=186748&amp;VAR:DATE=20080508&amp;action=UPDATE&amp;creator=factset&amp;DOC_NAME=FAT:FMA_audit_SUMMARY.fat&amp;DISPLAY_STRING=Display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Mean&amp;VAR:CHGPERIOD=NA&amp;VAR:FQLFORMULA=FMA_PE&amp;VAR:CURRENCY=NA&amp;VAR:P=5727.110000&amp;VAR:V=17.346111&amp;VAR:","null=.html"}</definedName>
    <definedName name="_457__FDSAUDITLINK__" localSheetId="2" hidden="1">{"fdsup://directions/FAT%20Viewer?VAR:PED=2008&amp;VAR:AUDIT_MODE=SUMMARY&amp;VAR:PERIOD=CY&amp;VAR:AUDIT_ID=186748&amp;VAR:DATE=20080507&amp;action=UPDATE&amp;creator=factset&amp;DOC_NAME=FAT:FMA_audit_SUMMARY.fat&amp;DISPLAY_STRING=Display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Mean&amp;VAR:CHGPERIOD=NA&amp;VAR:FQLFORMULA=FMA_PE&amp;VAR:CURRENCY=NA&amp;VAR:P=5673.466000&amp;VAR:V=17.298548&amp;VAR:","null=.html"}</definedName>
    <definedName name="_457__FDSAUDITLINK__" localSheetId="3" hidden="1">{"fdsup://directions/FAT%20Viewer?VAR:PED=2008&amp;VAR:AUDIT_MODE=SUMMARY&amp;VAR:PERIOD=CY&amp;VAR:AUDIT_ID=186748&amp;VAR:DATE=20080507&amp;action=UPDATE&amp;creator=factset&amp;DOC_NAME=FAT:FMA_audit_SUMMARY.fat&amp;DISPLAY_STRING=Display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Mean&amp;VAR:CHGPERIOD=NA&amp;VAR:FQLFORMULA=FMA_PE&amp;VAR:CURRENCY=NA&amp;VAR:P=5673.466000&amp;VAR:V=17.298548&amp;VAR:","null=.html"}</definedName>
    <definedName name="_457__FDSAUDITLINK__" localSheetId="4" hidden="1">{"fdsup://directions/FAT%20Viewer?VAR:PED=2008&amp;VAR:AUDIT_MODE=SUMMARY&amp;VAR:PERIOD=CY&amp;VAR:AUDIT_ID=186748&amp;VAR:DATE=20080507&amp;action=UPDATE&amp;creator=factset&amp;DOC_NAME=FAT:FMA_audit_SUMMARY.fat&amp;DISPLAY_STRING=Display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Mean&amp;VAR:CHGPERIOD=NA&amp;VAR:FQLFORMULA=FMA_PE&amp;VAR:CURRENCY=NA&amp;VAR:P=5673.466000&amp;VAR:V=17.298548&amp;VAR:","null=.html"}</definedName>
    <definedName name="_457__FDSAUDITLINK__" hidden="1">{"fdsup://directions/FAT%20Viewer?VAR:PED=2008&amp;VAR:AUDIT_MODE=SUMMARY&amp;VAR:PERIOD=CY&amp;VAR:AUDIT_ID=186748&amp;VAR:DATE=20080507&amp;action=UPDATE&amp;creator=factset&amp;DOC_NAME=FAT:FMA_audit_SUMMARY.fat&amp;DISPLAY_STRING=Display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Mean&amp;VAR:CHGPERIOD=NA&amp;VAR:FQLFORMULA=FMA_PE&amp;VAR:CURRENCY=NA&amp;VAR:P=5673.466000&amp;VAR:V=17.298548&amp;VAR:","null=.html"}</definedName>
    <definedName name="_458__FDSAUDITLINK__" localSheetId="2" hidden="1">{"fdsup://directions/FAT%20Viewer?VAR:PED=2008&amp;VAR:AUDIT_MODE=SUMMARY&amp;VAR:PERIOD=CY&amp;VAR:AUDIT_ID=186748&amp;VAR:DATE=20080506&amp;action=UPDATE&amp;creator=factset&amp;DOC_NAME=FAT:FMA_audit_SUMMARY.fat&amp;DISPLAY_STRING=Display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Mean&amp;VAR:CHGPERIOD=NA&amp;VAR:FQLFORMULA=FMA_PE&amp;VAR:CURRENCY=NA&amp;VAR:P=5704.914000&amp;VAR:V=17.451994&amp;VAR:","null=.html"}</definedName>
    <definedName name="_458__FDSAUDITLINK__" localSheetId="3" hidden="1">{"fdsup://directions/FAT%20Viewer?VAR:PED=2008&amp;VAR:AUDIT_MODE=SUMMARY&amp;VAR:PERIOD=CY&amp;VAR:AUDIT_ID=186748&amp;VAR:DATE=20080506&amp;action=UPDATE&amp;creator=factset&amp;DOC_NAME=FAT:FMA_audit_SUMMARY.fat&amp;DISPLAY_STRING=Display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Mean&amp;VAR:CHGPERIOD=NA&amp;VAR:FQLFORMULA=FMA_PE&amp;VAR:CURRENCY=NA&amp;VAR:P=5704.914000&amp;VAR:V=17.451994&amp;VAR:","null=.html"}</definedName>
    <definedName name="_458__FDSAUDITLINK__" localSheetId="4" hidden="1">{"fdsup://directions/FAT%20Viewer?VAR:PED=2008&amp;VAR:AUDIT_MODE=SUMMARY&amp;VAR:PERIOD=CY&amp;VAR:AUDIT_ID=186748&amp;VAR:DATE=20080506&amp;action=UPDATE&amp;creator=factset&amp;DOC_NAME=FAT:FMA_audit_SUMMARY.fat&amp;DISPLAY_STRING=Display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Mean&amp;VAR:CHGPERIOD=NA&amp;VAR:FQLFORMULA=FMA_PE&amp;VAR:CURRENCY=NA&amp;VAR:P=5704.914000&amp;VAR:V=17.451994&amp;VAR:","null=.html"}</definedName>
    <definedName name="_458__FDSAUDITLINK__" hidden="1">{"fdsup://directions/FAT%20Viewer?VAR:PED=2008&amp;VAR:AUDIT_MODE=SUMMARY&amp;VAR:PERIOD=CY&amp;VAR:AUDIT_ID=186748&amp;VAR:DATE=20080506&amp;action=UPDATE&amp;creator=factset&amp;DOC_NAME=FAT:FMA_audit_SUMMARY.fat&amp;DISPLAY_STRING=Display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Mean&amp;VAR:CHGPERIOD=NA&amp;VAR:FQLFORMULA=FMA_PE&amp;VAR:CURRENCY=NA&amp;VAR:P=5704.914000&amp;VAR:V=17.451994&amp;VAR:","null=.html"}</definedName>
    <definedName name="_459__FDSAUDITLINK__" localSheetId="2" hidden="1">{"fdsup://directions/FAT%20Viewer?VAR:PED=2008&amp;VAR:AUDIT_MODE=SUMMARY&amp;VAR:PERIOD=CY&amp;VAR:AUDIT_ID=186748&amp;VAR:DATE=20080505&amp;action=UPDATE&amp;creator=factset&amp;DOC_NAME=FAT:FMA_audit_SUMMARY.fat&amp;DISPLAY_STRING=Display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Mean&amp;VAR:CHGPERIOD=NA&amp;VAR:FQLFORMULA=FMA_PE&amp;VAR:CURRENCY=NA&amp;VAR:P=5732.508000&amp;VAR:V=17.526922&amp;VAR:","null=.html"}</definedName>
    <definedName name="_459__FDSAUDITLINK__" localSheetId="3" hidden="1">{"fdsup://directions/FAT%20Viewer?VAR:PED=2008&amp;VAR:AUDIT_MODE=SUMMARY&amp;VAR:PERIOD=CY&amp;VAR:AUDIT_ID=186748&amp;VAR:DATE=20080505&amp;action=UPDATE&amp;creator=factset&amp;DOC_NAME=FAT:FMA_audit_SUMMARY.fat&amp;DISPLAY_STRING=Display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Mean&amp;VAR:CHGPERIOD=NA&amp;VAR:FQLFORMULA=FMA_PE&amp;VAR:CURRENCY=NA&amp;VAR:P=5732.508000&amp;VAR:V=17.526922&amp;VAR:","null=.html"}</definedName>
    <definedName name="_459__FDSAUDITLINK__" localSheetId="4" hidden="1">{"fdsup://directions/FAT%20Viewer?VAR:PED=2008&amp;VAR:AUDIT_MODE=SUMMARY&amp;VAR:PERIOD=CY&amp;VAR:AUDIT_ID=186748&amp;VAR:DATE=20080505&amp;action=UPDATE&amp;creator=factset&amp;DOC_NAME=FAT:FMA_audit_SUMMARY.fat&amp;DISPLAY_STRING=Display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Mean&amp;VAR:CHGPERIOD=NA&amp;VAR:FQLFORMULA=FMA_PE&amp;VAR:CURRENCY=NA&amp;VAR:P=5732.508000&amp;VAR:V=17.526922&amp;VAR:","null=.html"}</definedName>
    <definedName name="_459__FDSAUDITLINK__" hidden="1">{"fdsup://directions/FAT%20Viewer?VAR:PED=2008&amp;VAR:AUDIT_MODE=SUMMARY&amp;VAR:PERIOD=CY&amp;VAR:AUDIT_ID=186748&amp;VAR:DATE=20080505&amp;action=UPDATE&amp;creator=factset&amp;DOC_NAME=FAT:FMA_audit_SUMMARY.fat&amp;DISPLAY_STRING=Display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Mean&amp;VAR:CHGPERIOD=NA&amp;VAR:FQLFORMULA=FMA_PE&amp;VAR:CURRENCY=NA&amp;VAR:P=5732.508000&amp;VAR:V=17.526922&amp;VAR:","null=.html"}</definedName>
    <definedName name="_4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4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4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4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15.910378&amp;VAR:V0=17.038718&amp;VAR:V1=15.567984&amp;VAR:Y0=2007&amp;VAR:Y1=2008&amp;VAR:P=6563.705000&amp;VAR:DATE=20071001&amp;VAR:THRESH=-|-|-|","-|-|-|-"}</definedName>
    <definedName name="_460__FDSAUDITLINK__" localSheetId="2" hidden="1">{"fdsup://directions/FAT%20Viewer?VAR:PED=2008&amp;VAR:AUDIT_MODE=SUMMARY&amp;VAR:PERIOD=CY&amp;VAR:AUDIT_ID=186748&amp;VAR:DATE=20080502&amp;action=UPDATE&amp;creator=factset&amp;DOC_NAME=FAT:FMA_audit_SUMMARY.fat&amp;DISPLAY_STRING=Display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Mean&amp;VAR:CHGPERIOD=NA&amp;VAR:FQLFORMULA=FMA_PE&amp;VAR:CURRENCY=NA&amp;VAR:P=5700.429000&amp;VAR:V=17.428370&amp;VAR:","null=.html"}</definedName>
    <definedName name="_460__FDSAUDITLINK__" localSheetId="3" hidden="1">{"fdsup://directions/FAT%20Viewer?VAR:PED=2008&amp;VAR:AUDIT_MODE=SUMMARY&amp;VAR:PERIOD=CY&amp;VAR:AUDIT_ID=186748&amp;VAR:DATE=20080502&amp;action=UPDATE&amp;creator=factset&amp;DOC_NAME=FAT:FMA_audit_SUMMARY.fat&amp;DISPLAY_STRING=Display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Mean&amp;VAR:CHGPERIOD=NA&amp;VAR:FQLFORMULA=FMA_PE&amp;VAR:CURRENCY=NA&amp;VAR:P=5700.429000&amp;VAR:V=17.428370&amp;VAR:","null=.html"}</definedName>
    <definedName name="_460__FDSAUDITLINK__" localSheetId="4" hidden="1">{"fdsup://directions/FAT%20Viewer?VAR:PED=2008&amp;VAR:AUDIT_MODE=SUMMARY&amp;VAR:PERIOD=CY&amp;VAR:AUDIT_ID=186748&amp;VAR:DATE=20080502&amp;action=UPDATE&amp;creator=factset&amp;DOC_NAME=FAT:FMA_audit_SUMMARY.fat&amp;DISPLAY_STRING=Display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Mean&amp;VAR:CHGPERIOD=NA&amp;VAR:FQLFORMULA=FMA_PE&amp;VAR:CURRENCY=NA&amp;VAR:P=5700.429000&amp;VAR:V=17.428370&amp;VAR:","null=.html"}</definedName>
    <definedName name="_460__FDSAUDITLINK__" hidden="1">{"fdsup://directions/FAT%20Viewer?VAR:PED=2008&amp;VAR:AUDIT_MODE=SUMMARY&amp;VAR:PERIOD=CY&amp;VAR:AUDIT_ID=186748&amp;VAR:DATE=20080502&amp;action=UPDATE&amp;creator=factset&amp;DOC_NAME=FAT:FMA_audit_SUMMARY.fat&amp;DISPLAY_STRING=Display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Mean&amp;VAR:CHGPERIOD=NA&amp;VAR:FQLFORMULA=FMA_PE&amp;VAR:CURRENCY=NA&amp;VAR:P=5700.429000&amp;VAR:V=17.428370&amp;VAR:","null=.html"}</definedName>
    <definedName name="_461__FDSAUDITLINK__" localSheetId="2" hidden="1">{"fdsup://directions/FAT%20Viewer?VAR:PED=2008&amp;VAR:AUDIT_MODE=SUMMARY&amp;VAR:PERIOD=CY&amp;VAR:AUDIT_ID=186748&amp;VAR:DATE=20080501&amp;action=UPDATE&amp;creator=factset&amp;DOC_NAME=FAT:FMA_audit_SUMMARY.fat&amp;DISPLAY_STRING=Display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Mean&amp;VAR:CHGPERIOD=NA&amp;VAR:FQLFORMULA=FMA_PE&amp;VAR:CURRENCY=NA&amp;VAR:P=5587.787000&amp;VAR:V=17.088171&amp;VAR:","null=.html"}</definedName>
    <definedName name="_461__FDSAUDITLINK__" localSheetId="3" hidden="1">{"fdsup://directions/FAT%20Viewer?VAR:PED=2008&amp;VAR:AUDIT_MODE=SUMMARY&amp;VAR:PERIOD=CY&amp;VAR:AUDIT_ID=186748&amp;VAR:DATE=20080501&amp;action=UPDATE&amp;creator=factset&amp;DOC_NAME=FAT:FMA_audit_SUMMARY.fat&amp;DISPLAY_STRING=Display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Mean&amp;VAR:CHGPERIOD=NA&amp;VAR:FQLFORMULA=FMA_PE&amp;VAR:CURRENCY=NA&amp;VAR:P=5587.787000&amp;VAR:V=17.088171&amp;VAR:","null=.html"}</definedName>
    <definedName name="_461__FDSAUDITLINK__" localSheetId="4" hidden="1">{"fdsup://directions/FAT%20Viewer?VAR:PED=2008&amp;VAR:AUDIT_MODE=SUMMARY&amp;VAR:PERIOD=CY&amp;VAR:AUDIT_ID=186748&amp;VAR:DATE=20080501&amp;action=UPDATE&amp;creator=factset&amp;DOC_NAME=FAT:FMA_audit_SUMMARY.fat&amp;DISPLAY_STRING=Display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Mean&amp;VAR:CHGPERIOD=NA&amp;VAR:FQLFORMULA=FMA_PE&amp;VAR:CURRENCY=NA&amp;VAR:P=5587.787000&amp;VAR:V=17.088171&amp;VAR:","null=.html"}</definedName>
    <definedName name="_461__FDSAUDITLINK__" hidden="1">{"fdsup://directions/FAT%20Viewer?VAR:PED=2008&amp;VAR:AUDIT_MODE=SUMMARY&amp;VAR:PERIOD=CY&amp;VAR:AUDIT_ID=186748&amp;VAR:DATE=20080501&amp;action=UPDATE&amp;creator=factset&amp;DOC_NAME=FAT:FMA_audit_SUMMARY.fat&amp;DISPLAY_STRING=Display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Mean&amp;VAR:CHGPERIOD=NA&amp;VAR:FQLFORMULA=FMA_PE&amp;VAR:CURRENCY=NA&amp;VAR:P=5587.787000&amp;VAR:V=17.088171&amp;VAR:","null=.html"}</definedName>
    <definedName name="_462__FDSAUDITLINK__" localSheetId="2" hidden="1">{"fdsup://directions/FAT%20Viewer?VAR:PED=2008&amp;VAR:AUDIT_MODE=SUMMARY&amp;VAR:PERIOD=CY&amp;VAR:AUDIT_ID=186748&amp;VAR:DATE=20080430&amp;action=UPDATE&amp;creator=factset&amp;DOC_NAME=FAT:FMA_audit_SUMMARY.fat&amp;DISPLAY_STRING=Display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Mean&amp;VAR:CHGPERIOD=NA&amp;VAR:FQLFORMULA=FMA_PE&amp;VAR:CURRENCY=NA&amp;VAR:P=5595.628000&amp;VAR:V=17.194008&amp;VAR:","null=.html"}</definedName>
    <definedName name="_462__FDSAUDITLINK__" localSheetId="3" hidden="1">{"fdsup://directions/FAT%20Viewer?VAR:PED=2008&amp;VAR:AUDIT_MODE=SUMMARY&amp;VAR:PERIOD=CY&amp;VAR:AUDIT_ID=186748&amp;VAR:DATE=20080430&amp;action=UPDATE&amp;creator=factset&amp;DOC_NAME=FAT:FMA_audit_SUMMARY.fat&amp;DISPLAY_STRING=Display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Mean&amp;VAR:CHGPERIOD=NA&amp;VAR:FQLFORMULA=FMA_PE&amp;VAR:CURRENCY=NA&amp;VAR:P=5595.628000&amp;VAR:V=17.194008&amp;VAR:","null=.html"}</definedName>
    <definedName name="_462__FDSAUDITLINK__" localSheetId="4" hidden="1">{"fdsup://directions/FAT%20Viewer?VAR:PED=2008&amp;VAR:AUDIT_MODE=SUMMARY&amp;VAR:PERIOD=CY&amp;VAR:AUDIT_ID=186748&amp;VAR:DATE=20080430&amp;action=UPDATE&amp;creator=factset&amp;DOC_NAME=FAT:FMA_audit_SUMMARY.fat&amp;DISPLAY_STRING=Display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Mean&amp;VAR:CHGPERIOD=NA&amp;VAR:FQLFORMULA=FMA_PE&amp;VAR:CURRENCY=NA&amp;VAR:P=5595.628000&amp;VAR:V=17.194008&amp;VAR:","null=.html"}</definedName>
    <definedName name="_462__FDSAUDITLINK__" hidden="1">{"fdsup://directions/FAT%20Viewer?VAR:PED=2008&amp;VAR:AUDIT_MODE=SUMMARY&amp;VAR:PERIOD=CY&amp;VAR:AUDIT_ID=186748&amp;VAR:DATE=20080430&amp;action=UPDATE&amp;creator=factset&amp;DOC_NAME=FAT:FMA_audit_SUMMARY.fat&amp;DISPLAY_STRING=Display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Mean&amp;VAR:CHGPERIOD=NA&amp;VAR:FQLFORMULA=FMA_PE&amp;VAR:CURRENCY=NA&amp;VAR:P=5595.628000&amp;VAR:V=17.194008&amp;VAR:","null=.html"}</definedName>
    <definedName name="_463__FDSAUDITLINK__" localSheetId="2" hidden="1">{"fdsup://directions/FAT%20Viewer?VAR:PED=2008&amp;VAR:AUDIT_MODE=SUMMARY&amp;VAR:PERIOD=CY&amp;VAR:AUDIT_ID=186748&amp;VAR:DATE=20080429&amp;action=UPDATE&amp;creator=factset&amp;DOC_NAME=FAT:FMA_audit_SUMMARY.fat&amp;DISPLAY_STRING=Display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Mean&amp;VAR:CHGPERIOD=NA&amp;VAR:FQLFORMULA=FMA_PE&amp;VAR:CURRENCY=NA&amp;VAR:P=5605.845000&amp;VAR:V=17.193262&amp;VAR:","null=.html"}</definedName>
    <definedName name="_463__FDSAUDITLINK__" localSheetId="3" hidden="1">{"fdsup://directions/FAT%20Viewer?VAR:PED=2008&amp;VAR:AUDIT_MODE=SUMMARY&amp;VAR:PERIOD=CY&amp;VAR:AUDIT_ID=186748&amp;VAR:DATE=20080429&amp;action=UPDATE&amp;creator=factset&amp;DOC_NAME=FAT:FMA_audit_SUMMARY.fat&amp;DISPLAY_STRING=Display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Mean&amp;VAR:CHGPERIOD=NA&amp;VAR:FQLFORMULA=FMA_PE&amp;VAR:CURRENCY=NA&amp;VAR:P=5605.845000&amp;VAR:V=17.193262&amp;VAR:","null=.html"}</definedName>
    <definedName name="_463__FDSAUDITLINK__" localSheetId="4" hidden="1">{"fdsup://directions/FAT%20Viewer?VAR:PED=2008&amp;VAR:AUDIT_MODE=SUMMARY&amp;VAR:PERIOD=CY&amp;VAR:AUDIT_ID=186748&amp;VAR:DATE=20080429&amp;action=UPDATE&amp;creator=factset&amp;DOC_NAME=FAT:FMA_audit_SUMMARY.fat&amp;DISPLAY_STRING=Display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Mean&amp;VAR:CHGPERIOD=NA&amp;VAR:FQLFORMULA=FMA_PE&amp;VAR:CURRENCY=NA&amp;VAR:P=5605.845000&amp;VAR:V=17.193262&amp;VAR:","null=.html"}</definedName>
    <definedName name="_463__FDSAUDITLINK__" hidden="1">{"fdsup://directions/FAT%20Viewer?VAR:PED=2008&amp;VAR:AUDIT_MODE=SUMMARY&amp;VAR:PERIOD=CY&amp;VAR:AUDIT_ID=186748&amp;VAR:DATE=20080429&amp;action=UPDATE&amp;creator=factset&amp;DOC_NAME=FAT:FMA_audit_SUMMARY.fat&amp;DISPLAY_STRING=Display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Mean&amp;VAR:CHGPERIOD=NA&amp;VAR:FQLFORMULA=FMA_PE&amp;VAR:CURRENCY=NA&amp;VAR:P=5605.845000&amp;VAR:V=17.193262&amp;VAR:","null=.html"}</definedName>
    <definedName name="_464__FDSAUDITLINK__" localSheetId="2" hidden="1">{"fdsup://directions/FAT%20Viewer?VAR:PED=2008&amp;VAR:AUDIT_MODE=SUMMARY&amp;VAR:PERIOD=CY&amp;VAR:AUDIT_ID=186748&amp;VAR:DATE=20080428&amp;action=UPDATE&amp;creator=factset&amp;DOC_NAME=FAT:FMA_audit_SUMMARY.fat&amp;DISPLAY_STRING=Display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Mean&amp;VAR:CHGPERIOD=NA&amp;VAR:FQLFORMULA=FMA_PE&amp;VAR:CURRENCY=NA&amp;VAR:P=5600.913000&amp;VAR:V=17.183197&amp;VAR:","null=.html"}</definedName>
    <definedName name="_464__FDSAUDITLINK__" localSheetId="3" hidden="1">{"fdsup://directions/FAT%20Viewer?VAR:PED=2008&amp;VAR:AUDIT_MODE=SUMMARY&amp;VAR:PERIOD=CY&amp;VAR:AUDIT_ID=186748&amp;VAR:DATE=20080428&amp;action=UPDATE&amp;creator=factset&amp;DOC_NAME=FAT:FMA_audit_SUMMARY.fat&amp;DISPLAY_STRING=Display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Mean&amp;VAR:CHGPERIOD=NA&amp;VAR:FQLFORMULA=FMA_PE&amp;VAR:CURRENCY=NA&amp;VAR:P=5600.913000&amp;VAR:V=17.183197&amp;VAR:","null=.html"}</definedName>
    <definedName name="_464__FDSAUDITLINK__" localSheetId="4" hidden="1">{"fdsup://directions/FAT%20Viewer?VAR:PED=2008&amp;VAR:AUDIT_MODE=SUMMARY&amp;VAR:PERIOD=CY&amp;VAR:AUDIT_ID=186748&amp;VAR:DATE=20080428&amp;action=UPDATE&amp;creator=factset&amp;DOC_NAME=FAT:FMA_audit_SUMMARY.fat&amp;DISPLAY_STRING=Display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Mean&amp;VAR:CHGPERIOD=NA&amp;VAR:FQLFORMULA=FMA_PE&amp;VAR:CURRENCY=NA&amp;VAR:P=5600.913000&amp;VAR:V=17.183197&amp;VAR:","null=.html"}</definedName>
    <definedName name="_464__FDSAUDITLINK__" hidden="1">{"fdsup://directions/FAT%20Viewer?VAR:PED=2008&amp;VAR:AUDIT_MODE=SUMMARY&amp;VAR:PERIOD=CY&amp;VAR:AUDIT_ID=186748&amp;VAR:DATE=20080428&amp;action=UPDATE&amp;creator=factset&amp;DOC_NAME=FAT:FMA_audit_SUMMARY.fat&amp;DISPLAY_STRING=Display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Mean&amp;VAR:CHGPERIOD=NA&amp;VAR:FQLFORMULA=FMA_PE&amp;VAR:CURRENCY=NA&amp;VAR:P=5600.913000&amp;VAR:V=17.183197&amp;VAR:","null=.html"}</definedName>
    <definedName name="_465__FDSAUDITLINK__" localSheetId="2" hidden="1">{"fdsup://directions/FAT%20Viewer?VAR:PED=2008&amp;VAR:AUDIT_MODE=SUMMARY&amp;VAR:PERIOD=CY&amp;VAR:AUDIT_ID=186748&amp;VAR:DATE=20080425&amp;action=UPDATE&amp;creator=factset&amp;DOC_NAME=FAT:FMA_audit_SUMMARY.fat&amp;DISPLAY_STRING=Display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Mean&amp;VAR:CHGPERIOD=NA&amp;VAR:FQLFORMULA=FMA_PE&amp;VAR:CURRENCY=NA&amp;VAR:P=5584.479000&amp;VAR:V=17.111174&amp;VAR:","null=.html"}</definedName>
    <definedName name="_465__FDSAUDITLINK__" localSheetId="3" hidden="1">{"fdsup://directions/FAT%20Viewer?VAR:PED=2008&amp;VAR:AUDIT_MODE=SUMMARY&amp;VAR:PERIOD=CY&amp;VAR:AUDIT_ID=186748&amp;VAR:DATE=20080425&amp;action=UPDATE&amp;creator=factset&amp;DOC_NAME=FAT:FMA_audit_SUMMARY.fat&amp;DISPLAY_STRING=Display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Mean&amp;VAR:CHGPERIOD=NA&amp;VAR:FQLFORMULA=FMA_PE&amp;VAR:CURRENCY=NA&amp;VAR:P=5584.479000&amp;VAR:V=17.111174&amp;VAR:","null=.html"}</definedName>
    <definedName name="_465__FDSAUDITLINK__" localSheetId="4" hidden="1">{"fdsup://directions/FAT%20Viewer?VAR:PED=2008&amp;VAR:AUDIT_MODE=SUMMARY&amp;VAR:PERIOD=CY&amp;VAR:AUDIT_ID=186748&amp;VAR:DATE=20080425&amp;action=UPDATE&amp;creator=factset&amp;DOC_NAME=FAT:FMA_audit_SUMMARY.fat&amp;DISPLAY_STRING=Display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Mean&amp;VAR:CHGPERIOD=NA&amp;VAR:FQLFORMULA=FMA_PE&amp;VAR:CURRENCY=NA&amp;VAR:P=5584.479000&amp;VAR:V=17.111174&amp;VAR:","null=.html"}</definedName>
    <definedName name="_465__FDSAUDITLINK__" hidden="1">{"fdsup://directions/FAT%20Viewer?VAR:PED=2008&amp;VAR:AUDIT_MODE=SUMMARY&amp;VAR:PERIOD=CY&amp;VAR:AUDIT_ID=186748&amp;VAR:DATE=20080425&amp;action=UPDATE&amp;creator=factset&amp;DOC_NAME=FAT:FMA_audit_SUMMARY.fat&amp;DISPLAY_STRING=Display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Mean&amp;VAR:CHGPERIOD=NA&amp;VAR:FQLFORMULA=FMA_PE&amp;VAR:CURRENCY=NA&amp;VAR:P=5584.479000&amp;VAR:V=17.111174&amp;VAR:","null=.html"}</definedName>
    <definedName name="_466__FDSAUDITLINK__" localSheetId="2" hidden="1">{"fdsup://directions/FAT%20Viewer?VAR:PED=2008&amp;VAR:AUDIT_MODE=SUMMARY&amp;VAR:PERIOD=CY&amp;VAR:AUDIT_ID=186748&amp;VAR:DATE=20080424&amp;action=UPDATE&amp;creator=factset&amp;DOC_NAME=FAT:FMA_audit_SUMMARY.fat&amp;DISPLAY_STRING=Display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Mean&amp;VAR:CHGPERIOD=NA&amp;VAR:FQLFORMULA=FMA_PE&amp;VAR:CURRENCY=NA&amp;VAR:P=5584.479000&amp;VAR:V=17.130096&amp;VAR:","null=.html"}</definedName>
    <definedName name="_466__FDSAUDITLINK__" localSheetId="3" hidden="1">{"fdsup://directions/FAT%20Viewer?VAR:PED=2008&amp;VAR:AUDIT_MODE=SUMMARY&amp;VAR:PERIOD=CY&amp;VAR:AUDIT_ID=186748&amp;VAR:DATE=20080424&amp;action=UPDATE&amp;creator=factset&amp;DOC_NAME=FAT:FMA_audit_SUMMARY.fat&amp;DISPLAY_STRING=Display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Mean&amp;VAR:CHGPERIOD=NA&amp;VAR:FQLFORMULA=FMA_PE&amp;VAR:CURRENCY=NA&amp;VAR:P=5584.479000&amp;VAR:V=17.130096&amp;VAR:","null=.html"}</definedName>
    <definedName name="_466__FDSAUDITLINK__" localSheetId="4" hidden="1">{"fdsup://directions/FAT%20Viewer?VAR:PED=2008&amp;VAR:AUDIT_MODE=SUMMARY&amp;VAR:PERIOD=CY&amp;VAR:AUDIT_ID=186748&amp;VAR:DATE=20080424&amp;action=UPDATE&amp;creator=factset&amp;DOC_NAME=FAT:FMA_audit_SUMMARY.fat&amp;DISPLAY_STRING=Display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Mean&amp;VAR:CHGPERIOD=NA&amp;VAR:FQLFORMULA=FMA_PE&amp;VAR:CURRENCY=NA&amp;VAR:P=5584.479000&amp;VAR:V=17.130096&amp;VAR:","null=.html"}</definedName>
    <definedName name="_466__FDSAUDITLINK__" hidden="1">{"fdsup://directions/FAT%20Viewer?VAR:PED=2008&amp;VAR:AUDIT_MODE=SUMMARY&amp;VAR:PERIOD=CY&amp;VAR:AUDIT_ID=186748&amp;VAR:DATE=20080424&amp;action=UPDATE&amp;creator=factset&amp;DOC_NAME=FAT:FMA_audit_SUMMARY.fat&amp;DISPLAY_STRING=Display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Mean&amp;VAR:CHGPERIOD=NA&amp;VAR:FQLFORMULA=FMA_PE&amp;VAR:CURRENCY=NA&amp;VAR:P=5584.479000&amp;VAR:V=17.130096&amp;VAR:","null=.html"}</definedName>
    <definedName name="_467__FDSAUDITLINK__" localSheetId="2" hidden="1">{"fdsup://directions/FAT%20Viewer?VAR:PED=2008&amp;VAR:AUDIT_MODE=SUMMARY&amp;VAR:PERIOD=CY&amp;VAR:AUDIT_ID=186748&amp;VAR:DATE=20080423&amp;action=UPDATE&amp;creator=factset&amp;DOC_NAME=FAT:FMA_audit_SUMMARY.fat&amp;DISPLAY_STRING=Display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Mean&amp;VAR:CHGPERIOD=NA&amp;VAR:FQLFORMULA=FMA_PE&amp;VAR:CURRENCY=NA&amp;VAR:P=5648.570000&amp;VAR:V=17.372301&amp;VAR:","null=.html"}</definedName>
    <definedName name="_467__FDSAUDITLINK__" localSheetId="3" hidden="1">{"fdsup://directions/FAT%20Viewer?VAR:PED=2008&amp;VAR:AUDIT_MODE=SUMMARY&amp;VAR:PERIOD=CY&amp;VAR:AUDIT_ID=186748&amp;VAR:DATE=20080423&amp;action=UPDATE&amp;creator=factset&amp;DOC_NAME=FAT:FMA_audit_SUMMARY.fat&amp;DISPLAY_STRING=Display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Mean&amp;VAR:CHGPERIOD=NA&amp;VAR:FQLFORMULA=FMA_PE&amp;VAR:CURRENCY=NA&amp;VAR:P=5648.570000&amp;VAR:V=17.372301&amp;VAR:","null=.html"}</definedName>
    <definedName name="_467__FDSAUDITLINK__" localSheetId="4" hidden="1">{"fdsup://directions/FAT%20Viewer?VAR:PED=2008&amp;VAR:AUDIT_MODE=SUMMARY&amp;VAR:PERIOD=CY&amp;VAR:AUDIT_ID=186748&amp;VAR:DATE=20080423&amp;action=UPDATE&amp;creator=factset&amp;DOC_NAME=FAT:FMA_audit_SUMMARY.fat&amp;DISPLAY_STRING=Display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Mean&amp;VAR:CHGPERIOD=NA&amp;VAR:FQLFORMULA=FMA_PE&amp;VAR:CURRENCY=NA&amp;VAR:P=5648.570000&amp;VAR:V=17.372301&amp;VAR:","null=.html"}</definedName>
    <definedName name="_467__FDSAUDITLINK__" hidden="1">{"fdsup://directions/FAT%20Viewer?VAR:PED=2008&amp;VAR:AUDIT_MODE=SUMMARY&amp;VAR:PERIOD=CY&amp;VAR:AUDIT_ID=186748&amp;VAR:DATE=20080423&amp;action=UPDATE&amp;creator=factset&amp;DOC_NAME=FAT:FMA_audit_SUMMARY.fat&amp;DISPLAY_STRING=Display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Mean&amp;VAR:CHGPERIOD=NA&amp;VAR:FQLFORMULA=FMA_PE&amp;VAR:CURRENCY=NA&amp;VAR:P=5648.570000&amp;VAR:V=17.372301&amp;VAR:","null=.html"}</definedName>
    <definedName name="_468__FDSAUDITLINK__" localSheetId="2" hidden="1">{"fdsup://directions/FAT%20Viewer?VAR:PED=2008&amp;VAR:AUDIT_MODE=SUMMARY&amp;VAR:PERIOD=CY&amp;VAR:AUDIT_ID=186748&amp;VAR:DATE=20080422&amp;action=UPDATE&amp;creator=factset&amp;DOC_NAME=FAT:FMA_audit_SUMMARY.fat&amp;DISPLAY_STRING=Display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Mean&amp;VAR:CHGPERIOD=NA&amp;VAR:FQLFORMULA=FMA_PE&amp;VAR:CURRENCY=NA&amp;VAR:P=5563.051000&amp;VAR:V=17.131823&amp;VAR:","null=.html"}</definedName>
    <definedName name="_468__FDSAUDITLINK__" localSheetId="3" hidden="1">{"fdsup://directions/FAT%20Viewer?VAR:PED=2008&amp;VAR:AUDIT_MODE=SUMMARY&amp;VAR:PERIOD=CY&amp;VAR:AUDIT_ID=186748&amp;VAR:DATE=20080422&amp;action=UPDATE&amp;creator=factset&amp;DOC_NAME=FAT:FMA_audit_SUMMARY.fat&amp;DISPLAY_STRING=Display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Mean&amp;VAR:CHGPERIOD=NA&amp;VAR:FQLFORMULA=FMA_PE&amp;VAR:CURRENCY=NA&amp;VAR:P=5563.051000&amp;VAR:V=17.131823&amp;VAR:","null=.html"}</definedName>
    <definedName name="_468__FDSAUDITLINK__" localSheetId="4" hidden="1">{"fdsup://directions/FAT%20Viewer?VAR:PED=2008&amp;VAR:AUDIT_MODE=SUMMARY&amp;VAR:PERIOD=CY&amp;VAR:AUDIT_ID=186748&amp;VAR:DATE=20080422&amp;action=UPDATE&amp;creator=factset&amp;DOC_NAME=FAT:FMA_audit_SUMMARY.fat&amp;DISPLAY_STRING=Display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Mean&amp;VAR:CHGPERIOD=NA&amp;VAR:FQLFORMULA=FMA_PE&amp;VAR:CURRENCY=NA&amp;VAR:P=5563.051000&amp;VAR:V=17.131823&amp;VAR:","null=.html"}</definedName>
    <definedName name="_468__FDSAUDITLINK__" hidden="1">{"fdsup://directions/FAT%20Viewer?VAR:PED=2008&amp;VAR:AUDIT_MODE=SUMMARY&amp;VAR:PERIOD=CY&amp;VAR:AUDIT_ID=186748&amp;VAR:DATE=20080422&amp;action=UPDATE&amp;creator=factset&amp;DOC_NAME=FAT:FMA_audit_SUMMARY.fat&amp;DISPLAY_STRING=Display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Mean&amp;VAR:CHGPERIOD=NA&amp;VAR:FQLFORMULA=FMA_PE&amp;VAR:CURRENCY=NA&amp;VAR:P=5563.051000&amp;VAR:V=17.131823&amp;VAR:","null=.html"}</definedName>
    <definedName name="_469__FDSAUDITLINK__" localSheetId="2" hidden="1">{"fdsup://directions/FAT%20Viewer?VAR:PED=2008&amp;VAR:AUDIT_MODE=SUMMARY&amp;VAR:PERIOD=CY&amp;VAR:AUDIT_ID=186748&amp;VAR:DATE=20080421&amp;action=UPDATE&amp;creator=factset&amp;DOC_NAME=FAT:FMA_audit_SUMMARY.fat&amp;DISPLAY_STRING=Display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Mean&amp;VAR:CHGPERIOD=NA&amp;VAR:FQLFORMULA=FMA_PE&amp;VAR:CURRENCY=NA&amp;VAR:P=5597.933000&amp;VAR:V=17.195185&amp;VAR:","null=.html"}</definedName>
    <definedName name="_469__FDSAUDITLINK__" localSheetId="3" hidden="1">{"fdsup://directions/FAT%20Viewer?VAR:PED=2008&amp;VAR:AUDIT_MODE=SUMMARY&amp;VAR:PERIOD=CY&amp;VAR:AUDIT_ID=186748&amp;VAR:DATE=20080421&amp;action=UPDATE&amp;creator=factset&amp;DOC_NAME=FAT:FMA_audit_SUMMARY.fat&amp;DISPLAY_STRING=Display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Mean&amp;VAR:CHGPERIOD=NA&amp;VAR:FQLFORMULA=FMA_PE&amp;VAR:CURRENCY=NA&amp;VAR:P=5597.933000&amp;VAR:V=17.195185&amp;VAR:","null=.html"}</definedName>
    <definedName name="_469__FDSAUDITLINK__" localSheetId="4" hidden="1">{"fdsup://directions/FAT%20Viewer?VAR:PED=2008&amp;VAR:AUDIT_MODE=SUMMARY&amp;VAR:PERIOD=CY&amp;VAR:AUDIT_ID=186748&amp;VAR:DATE=20080421&amp;action=UPDATE&amp;creator=factset&amp;DOC_NAME=FAT:FMA_audit_SUMMARY.fat&amp;DISPLAY_STRING=Display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Mean&amp;VAR:CHGPERIOD=NA&amp;VAR:FQLFORMULA=FMA_PE&amp;VAR:CURRENCY=NA&amp;VAR:P=5597.933000&amp;VAR:V=17.195185&amp;VAR:","null=.html"}</definedName>
    <definedName name="_469__FDSAUDITLINK__" hidden="1">{"fdsup://directions/FAT%20Viewer?VAR:PED=2008&amp;VAR:AUDIT_MODE=SUMMARY&amp;VAR:PERIOD=CY&amp;VAR:AUDIT_ID=186748&amp;VAR:DATE=20080421&amp;action=UPDATE&amp;creator=factset&amp;DOC_NAME=FAT:FMA_audit_SUMMARY.fat&amp;DISPLAY_STRING=Display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Mean&amp;VAR:CHGPERIOD=NA&amp;VAR:FQLFORMULA=FMA_PE&amp;VAR:CURRENCY=NA&amp;VAR:P=5597.933000&amp;VAR:V=17.195185&amp;VAR:","null=.html"}</definedName>
    <definedName name="_4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4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4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4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0.665753&amp;VAR:V=15.083543&amp;VAR:V0=16.159801&amp;VAR:V1=14.595505&amp;VAR:Y0=2007&amp;VAR:Y1=2008&amp;VAR:P=6247.202000&amp;VAR:DATE=20070831&amp;VAR:THRESH=-|-|-|","-|-|-|-"}</definedName>
    <definedName name="_470__FDSAUDITLINK__" localSheetId="2" hidden="1">{"fdsup://directions/FAT%20Viewer?VAR:PED=2008&amp;VAR:AUDIT_MODE=SUMMARY&amp;VAR:PERIOD=CY&amp;VAR:AUDIT_ID=186748&amp;VAR:DATE=20080418&amp;action=UPDATE&amp;creator=factset&amp;DOC_NAME=FAT:FMA_audit_SUMMARY.fat&amp;DISPLAY_STRING=Display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Mean&amp;VAR:CHGPERIOD=NA&amp;VAR:FQLFORMULA=FMA_PE&amp;VAR:CURRENCY=NA&amp;VAR:P=5430.493000&amp;VAR:V=16.614952&amp;VAR:","null=.html"}</definedName>
    <definedName name="_470__FDSAUDITLINK__" localSheetId="3" hidden="1">{"fdsup://directions/FAT%20Viewer?VAR:PED=2008&amp;VAR:AUDIT_MODE=SUMMARY&amp;VAR:PERIOD=CY&amp;VAR:AUDIT_ID=186748&amp;VAR:DATE=20080418&amp;action=UPDATE&amp;creator=factset&amp;DOC_NAME=FAT:FMA_audit_SUMMARY.fat&amp;DISPLAY_STRING=Display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Mean&amp;VAR:CHGPERIOD=NA&amp;VAR:FQLFORMULA=FMA_PE&amp;VAR:CURRENCY=NA&amp;VAR:P=5430.493000&amp;VAR:V=16.614952&amp;VAR:","null=.html"}</definedName>
    <definedName name="_470__FDSAUDITLINK__" localSheetId="4" hidden="1">{"fdsup://directions/FAT%20Viewer?VAR:PED=2008&amp;VAR:AUDIT_MODE=SUMMARY&amp;VAR:PERIOD=CY&amp;VAR:AUDIT_ID=186748&amp;VAR:DATE=20080418&amp;action=UPDATE&amp;creator=factset&amp;DOC_NAME=FAT:FMA_audit_SUMMARY.fat&amp;DISPLAY_STRING=Display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Mean&amp;VAR:CHGPERIOD=NA&amp;VAR:FQLFORMULA=FMA_PE&amp;VAR:CURRENCY=NA&amp;VAR:P=5430.493000&amp;VAR:V=16.614952&amp;VAR:","null=.html"}</definedName>
    <definedName name="_470__FDSAUDITLINK__" hidden="1">{"fdsup://directions/FAT%20Viewer?VAR:PED=2008&amp;VAR:AUDIT_MODE=SUMMARY&amp;VAR:PERIOD=CY&amp;VAR:AUDIT_ID=186748&amp;VAR:DATE=20080418&amp;action=UPDATE&amp;creator=factset&amp;DOC_NAME=FAT:FMA_audit_SUMMARY.fat&amp;DISPLAY_STRING=Display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Mean&amp;VAR:CHGPERIOD=NA&amp;VAR:FQLFORMULA=FMA_PE&amp;VAR:CURRENCY=NA&amp;VAR:P=5430.493000&amp;VAR:V=16.614952&amp;VAR:","null=.html"}</definedName>
    <definedName name="_471__FDSAUDITLINK__" localSheetId="2" hidden="1">{"fdsup://directions/FAT%20Viewer?VAR:PED=2008&amp;VAR:AUDIT_MODE=SUMMARY&amp;VAR:PERIOD=CY&amp;VAR:AUDIT_ID=186748&amp;VAR:DATE=20080417&amp;action=UPDATE&amp;creator=factset&amp;DOC_NAME=FAT:FMA_audit_SUMMARY.fat&amp;DISPLAY_STRING=Display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Mean&amp;VAR:CHGPERIOD=NA&amp;VAR:FQLFORMULA=FMA_PE&amp;VAR:CURRENCY=NA&amp;VAR:P=5517.999000&amp;VAR:V=16.879442&amp;VAR:","null=.html"}</definedName>
    <definedName name="_471__FDSAUDITLINK__" localSheetId="3" hidden="1">{"fdsup://directions/FAT%20Viewer?VAR:PED=2008&amp;VAR:AUDIT_MODE=SUMMARY&amp;VAR:PERIOD=CY&amp;VAR:AUDIT_ID=186748&amp;VAR:DATE=20080417&amp;action=UPDATE&amp;creator=factset&amp;DOC_NAME=FAT:FMA_audit_SUMMARY.fat&amp;DISPLAY_STRING=Display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Mean&amp;VAR:CHGPERIOD=NA&amp;VAR:FQLFORMULA=FMA_PE&amp;VAR:CURRENCY=NA&amp;VAR:P=5517.999000&amp;VAR:V=16.879442&amp;VAR:","null=.html"}</definedName>
    <definedName name="_471__FDSAUDITLINK__" localSheetId="4" hidden="1">{"fdsup://directions/FAT%20Viewer?VAR:PED=2008&amp;VAR:AUDIT_MODE=SUMMARY&amp;VAR:PERIOD=CY&amp;VAR:AUDIT_ID=186748&amp;VAR:DATE=20080417&amp;action=UPDATE&amp;creator=factset&amp;DOC_NAME=FAT:FMA_audit_SUMMARY.fat&amp;DISPLAY_STRING=Display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Mean&amp;VAR:CHGPERIOD=NA&amp;VAR:FQLFORMULA=FMA_PE&amp;VAR:CURRENCY=NA&amp;VAR:P=5517.999000&amp;VAR:V=16.879442&amp;VAR:","null=.html"}</definedName>
    <definedName name="_471__FDSAUDITLINK__" hidden="1">{"fdsup://directions/FAT%20Viewer?VAR:PED=2008&amp;VAR:AUDIT_MODE=SUMMARY&amp;VAR:PERIOD=CY&amp;VAR:AUDIT_ID=186748&amp;VAR:DATE=20080417&amp;action=UPDATE&amp;creator=factset&amp;DOC_NAME=FAT:FMA_audit_SUMMARY.fat&amp;DISPLAY_STRING=Display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Mean&amp;VAR:CHGPERIOD=NA&amp;VAR:FQLFORMULA=FMA_PE&amp;VAR:CURRENCY=NA&amp;VAR:P=5517.999000&amp;VAR:V=16.879442&amp;VAR:","null=.html"}</definedName>
    <definedName name="_472__FDSAUDITLINK__" localSheetId="2" hidden="1">{"fdsup://directions/FAT%20Viewer?VAR:PED=2008&amp;VAR:AUDIT_MODE=SUMMARY&amp;VAR:PERIOD=CY&amp;VAR:AUDIT_ID=186748&amp;VAR:DATE=20080416&amp;action=UPDATE&amp;creator=factset&amp;DOC_NAME=FAT:FMA_audit_SUMMARY.fat&amp;DISPLAY_STRING=Display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Mean&amp;VAR:CHGPERIOD=NA&amp;VAR:FQLFORMULA=FMA_PE&amp;VAR:CURRENCY=NA&amp;VAR:P=5469.277000&amp;VAR:V=16.827003&amp;VAR:","null=.html"}</definedName>
    <definedName name="_472__FDSAUDITLINK__" localSheetId="3" hidden="1">{"fdsup://directions/FAT%20Viewer?VAR:PED=2008&amp;VAR:AUDIT_MODE=SUMMARY&amp;VAR:PERIOD=CY&amp;VAR:AUDIT_ID=186748&amp;VAR:DATE=20080416&amp;action=UPDATE&amp;creator=factset&amp;DOC_NAME=FAT:FMA_audit_SUMMARY.fat&amp;DISPLAY_STRING=Display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Mean&amp;VAR:CHGPERIOD=NA&amp;VAR:FQLFORMULA=FMA_PE&amp;VAR:CURRENCY=NA&amp;VAR:P=5469.277000&amp;VAR:V=16.827003&amp;VAR:","null=.html"}</definedName>
    <definedName name="_472__FDSAUDITLINK__" localSheetId="4" hidden="1">{"fdsup://directions/FAT%20Viewer?VAR:PED=2008&amp;VAR:AUDIT_MODE=SUMMARY&amp;VAR:PERIOD=CY&amp;VAR:AUDIT_ID=186748&amp;VAR:DATE=20080416&amp;action=UPDATE&amp;creator=factset&amp;DOC_NAME=FAT:FMA_audit_SUMMARY.fat&amp;DISPLAY_STRING=Display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Mean&amp;VAR:CHGPERIOD=NA&amp;VAR:FQLFORMULA=FMA_PE&amp;VAR:CURRENCY=NA&amp;VAR:P=5469.277000&amp;VAR:V=16.827003&amp;VAR:","null=.html"}</definedName>
    <definedName name="_472__FDSAUDITLINK__" hidden="1">{"fdsup://directions/FAT%20Viewer?VAR:PED=2008&amp;VAR:AUDIT_MODE=SUMMARY&amp;VAR:PERIOD=CY&amp;VAR:AUDIT_ID=186748&amp;VAR:DATE=20080416&amp;action=UPDATE&amp;creator=factset&amp;DOC_NAME=FAT:FMA_audit_SUMMARY.fat&amp;DISPLAY_STRING=Display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Mean&amp;VAR:CHGPERIOD=NA&amp;VAR:FQLFORMULA=FMA_PE&amp;VAR:CURRENCY=NA&amp;VAR:P=5469.277000&amp;VAR:V=16.827003&amp;VAR:","null=.html"}</definedName>
    <definedName name="_473__FDSAUDITLINK__" localSheetId="2" hidden="1">{"fdsup://directions/FAT%20Viewer?VAR:PED=2008&amp;VAR:AUDIT_MODE=SUMMARY&amp;VAR:PERIOD=CY&amp;VAR:AUDIT_ID=186748&amp;VAR:DATE=20080415&amp;action=UPDATE&amp;creator=factset&amp;DOC_NAME=FAT:FMA_audit_SUMMARY.fat&amp;DISPLAY_STRING=Display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Mean&amp;VAR:CHGPERIOD=NA&amp;VAR:FQLFORMULA=FMA_PE&amp;VAR:CURRENCY=NA&amp;VAR:P=5400.399000&amp;VAR:V=16.444107&amp;VAR:","null=.html"}</definedName>
    <definedName name="_473__FDSAUDITLINK__" localSheetId="3" hidden="1">{"fdsup://directions/FAT%20Viewer?VAR:PED=2008&amp;VAR:AUDIT_MODE=SUMMARY&amp;VAR:PERIOD=CY&amp;VAR:AUDIT_ID=186748&amp;VAR:DATE=20080415&amp;action=UPDATE&amp;creator=factset&amp;DOC_NAME=FAT:FMA_audit_SUMMARY.fat&amp;DISPLAY_STRING=Display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Mean&amp;VAR:CHGPERIOD=NA&amp;VAR:FQLFORMULA=FMA_PE&amp;VAR:CURRENCY=NA&amp;VAR:P=5400.399000&amp;VAR:V=16.444107&amp;VAR:","null=.html"}</definedName>
    <definedName name="_473__FDSAUDITLINK__" localSheetId="4" hidden="1">{"fdsup://directions/FAT%20Viewer?VAR:PED=2008&amp;VAR:AUDIT_MODE=SUMMARY&amp;VAR:PERIOD=CY&amp;VAR:AUDIT_ID=186748&amp;VAR:DATE=20080415&amp;action=UPDATE&amp;creator=factset&amp;DOC_NAME=FAT:FMA_audit_SUMMARY.fat&amp;DISPLAY_STRING=Display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Mean&amp;VAR:CHGPERIOD=NA&amp;VAR:FQLFORMULA=FMA_PE&amp;VAR:CURRENCY=NA&amp;VAR:P=5400.399000&amp;VAR:V=16.444107&amp;VAR:","null=.html"}</definedName>
    <definedName name="_473__FDSAUDITLINK__" hidden="1">{"fdsup://directions/FAT%20Viewer?VAR:PED=2008&amp;VAR:AUDIT_MODE=SUMMARY&amp;VAR:PERIOD=CY&amp;VAR:AUDIT_ID=186748&amp;VAR:DATE=20080415&amp;action=UPDATE&amp;creator=factset&amp;DOC_NAME=FAT:FMA_audit_SUMMARY.fat&amp;DISPLAY_STRING=Display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Mean&amp;VAR:CHGPERIOD=NA&amp;VAR:FQLFORMULA=FMA_PE&amp;VAR:CURRENCY=NA&amp;VAR:P=5400.399000&amp;VAR:V=16.444107&amp;VAR:","null=.html"}</definedName>
    <definedName name="_474__FDSAUDITLINK__" localSheetId="2" hidden="1">{"fdsup://directions/FAT%20Viewer?VAR:PED=2008&amp;VAR:AUDIT_MODE=SUMMARY&amp;VAR:PERIOD=CY&amp;VAR:AUDIT_ID=186748&amp;VAR:DATE=20080414&amp;action=UPDATE&amp;creator=factset&amp;DOC_NAME=FAT:FMA_audit_SUMMARY.fat&amp;DISPLAY_STRING=Display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Mean&amp;VAR:CHGPERIOD=NA&amp;VAR:FQLFORMULA=FMA_PE&amp;VAR:CURRENCY=NA&amp;VAR:P=5342.788000&amp;VAR:V=16.171762&amp;VAR:","null=.html"}</definedName>
    <definedName name="_474__FDSAUDITLINK__" localSheetId="3" hidden="1">{"fdsup://directions/FAT%20Viewer?VAR:PED=2008&amp;VAR:AUDIT_MODE=SUMMARY&amp;VAR:PERIOD=CY&amp;VAR:AUDIT_ID=186748&amp;VAR:DATE=20080414&amp;action=UPDATE&amp;creator=factset&amp;DOC_NAME=FAT:FMA_audit_SUMMARY.fat&amp;DISPLAY_STRING=Display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Mean&amp;VAR:CHGPERIOD=NA&amp;VAR:FQLFORMULA=FMA_PE&amp;VAR:CURRENCY=NA&amp;VAR:P=5342.788000&amp;VAR:V=16.171762&amp;VAR:","null=.html"}</definedName>
    <definedName name="_474__FDSAUDITLINK__" localSheetId="4" hidden="1">{"fdsup://directions/FAT%20Viewer?VAR:PED=2008&amp;VAR:AUDIT_MODE=SUMMARY&amp;VAR:PERIOD=CY&amp;VAR:AUDIT_ID=186748&amp;VAR:DATE=20080414&amp;action=UPDATE&amp;creator=factset&amp;DOC_NAME=FAT:FMA_audit_SUMMARY.fat&amp;DISPLAY_STRING=Display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Mean&amp;VAR:CHGPERIOD=NA&amp;VAR:FQLFORMULA=FMA_PE&amp;VAR:CURRENCY=NA&amp;VAR:P=5342.788000&amp;VAR:V=16.171762&amp;VAR:","null=.html"}</definedName>
    <definedName name="_474__FDSAUDITLINK__" hidden="1">{"fdsup://directions/FAT%20Viewer?VAR:PED=2008&amp;VAR:AUDIT_MODE=SUMMARY&amp;VAR:PERIOD=CY&amp;VAR:AUDIT_ID=186748&amp;VAR:DATE=20080414&amp;action=UPDATE&amp;creator=factset&amp;DOC_NAME=FAT:FMA_audit_SUMMARY.fat&amp;DISPLAY_STRING=Display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Mean&amp;VAR:CHGPERIOD=NA&amp;VAR:FQLFORMULA=FMA_PE&amp;VAR:CURRENCY=NA&amp;VAR:P=5342.788000&amp;VAR:V=16.171762&amp;VAR:","null=.html"}</definedName>
    <definedName name="_475__FDSAUDITLINK__" localSheetId="2" hidden="1">{"fdsup://directions/FAT%20Viewer?VAR:PED=2008&amp;VAR:AUDIT_MODE=SUMMARY&amp;VAR:PERIOD=CY&amp;VAR:AUDIT_ID=186748&amp;VAR:DATE=20080411&amp;action=UPDATE&amp;creator=factset&amp;DOC_NAME=FAT:FMA_audit_SUMMARY.fat&amp;DISPLAY_STRING=Display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Mean&amp;VAR:CHGPERIOD=NA&amp;VAR:FQLFORMULA=FMA_PE&amp;VAR:CURRENCY=NA&amp;VAR:P=5438.939000&amp;VAR:V=16.608631&amp;VAR:","null=.html"}</definedName>
    <definedName name="_475__FDSAUDITLINK__" localSheetId="3" hidden="1">{"fdsup://directions/FAT%20Viewer?VAR:PED=2008&amp;VAR:AUDIT_MODE=SUMMARY&amp;VAR:PERIOD=CY&amp;VAR:AUDIT_ID=186748&amp;VAR:DATE=20080411&amp;action=UPDATE&amp;creator=factset&amp;DOC_NAME=FAT:FMA_audit_SUMMARY.fat&amp;DISPLAY_STRING=Display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Mean&amp;VAR:CHGPERIOD=NA&amp;VAR:FQLFORMULA=FMA_PE&amp;VAR:CURRENCY=NA&amp;VAR:P=5438.939000&amp;VAR:V=16.608631&amp;VAR:","null=.html"}</definedName>
    <definedName name="_475__FDSAUDITLINK__" localSheetId="4" hidden="1">{"fdsup://directions/FAT%20Viewer?VAR:PED=2008&amp;VAR:AUDIT_MODE=SUMMARY&amp;VAR:PERIOD=CY&amp;VAR:AUDIT_ID=186748&amp;VAR:DATE=20080411&amp;action=UPDATE&amp;creator=factset&amp;DOC_NAME=FAT:FMA_audit_SUMMARY.fat&amp;DISPLAY_STRING=Display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Mean&amp;VAR:CHGPERIOD=NA&amp;VAR:FQLFORMULA=FMA_PE&amp;VAR:CURRENCY=NA&amp;VAR:P=5438.939000&amp;VAR:V=16.608631&amp;VAR:","null=.html"}</definedName>
    <definedName name="_475__FDSAUDITLINK__" hidden="1">{"fdsup://directions/FAT%20Viewer?VAR:PED=2008&amp;VAR:AUDIT_MODE=SUMMARY&amp;VAR:PERIOD=CY&amp;VAR:AUDIT_ID=186748&amp;VAR:DATE=20080411&amp;action=UPDATE&amp;creator=factset&amp;DOC_NAME=FAT:FMA_audit_SUMMARY.fat&amp;DISPLAY_STRING=Display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Mean&amp;VAR:CHGPERIOD=NA&amp;VAR:FQLFORMULA=FMA_PE&amp;VAR:CURRENCY=NA&amp;VAR:P=5438.939000&amp;VAR:V=16.608631&amp;VAR:","null=.html"}</definedName>
    <definedName name="_476__FDSAUDITLINK__" localSheetId="2" hidden="1">{"fdsup://directions/FAT%20Viewer?VAR:PED=2008&amp;VAR:AUDIT_MODE=SUMMARY&amp;VAR:PERIOD=CY&amp;VAR:AUDIT_ID=186748&amp;VAR:DATE=20080410&amp;action=UPDATE&amp;creator=factset&amp;DOC_NAME=FAT:FMA_audit_SUMMARY.fat&amp;DISPLAY_STRING=Display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Mean&amp;VAR:CHGPERIOD=NA&amp;VAR:FQLFORMULA=FMA_PE&amp;VAR:CURRENCY=NA&amp;VAR:P=5446.260000&amp;VAR:V=16.702680&amp;VAR:","null=.html"}</definedName>
    <definedName name="_476__FDSAUDITLINK__" localSheetId="3" hidden="1">{"fdsup://directions/FAT%20Viewer?VAR:PED=2008&amp;VAR:AUDIT_MODE=SUMMARY&amp;VAR:PERIOD=CY&amp;VAR:AUDIT_ID=186748&amp;VAR:DATE=20080410&amp;action=UPDATE&amp;creator=factset&amp;DOC_NAME=FAT:FMA_audit_SUMMARY.fat&amp;DISPLAY_STRING=Display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Mean&amp;VAR:CHGPERIOD=NA&amp;VAR:FQLFORMULA=FMA_PE&amp;VAR:CURRENCY=NA&amp;VAR:P=5446.260000&amp;VAR:V=16.702680&amp;VAR:","null=.html"}</definedName>
    <definedName name="_476__FDSAUDITLINK__" localSheetId="4" hidden="1">{"fdsup://directions/FAT%20Viewer?VAR:PED=2008&amp;VAR:AUDIT_MODE=SUMMARY&amp;VAR:PERIOD=CY&amp;VAR:AUDIT_ID=186748&amp;VAR:DATE=20080410&amp;action=UPDATE&amp;creator=factset&amp;DOC_NAME=FAT:FMA_audit_SUMMARY.fat&amp;DISPLAY_STRING=Display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Mean&amp;VAR:CHGPERIOD=NA&amp;VAR:FQLFORMULA=FMA_PE&amp;VAR:CURRENCY=NA&amp;VAR:P=5446.260000&amp;VAR:V=16.702680&amp;VAR:","null=.html"}</definedName>
    <definedName name="_476__FDSAUDITLINK__" hidden="1">{"fdsup://directions/FAT%20Viewer?VAR:PED=2008&amp;VAR:AUDIT_MODE=SUMMARY&amp;VAR:PERIOD=CY&amp;VAR:AUDIT_ID=186748&amp;VAR:DATE=20080410&amp;action=UPDATE&amp;creator=factset&amp;DOC_NAME=FAT:FMA_audit_SUMMARY.fat&amp;DISPLAY_STRING=Display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Mean&amp;VAR:CHGPERIOD=NA&amp;VAR:FQLFORMULA=FMA_PE&amp;VAR:CURRENCY=NA&amp;VAR:P=5446.260000&amp;VAR:V=16.702680&amp;VAR:","null=.html"}</definedName>
    <definedName name="_477__FDSAUDITLINK__" localSheetId="2" hidden="1">{"fdsup://directions/FAT%20Viewer?VAR:PED=2008&amp;VAR:AUDIT_MODE=SUMMARY&amp;VAR:PERIOD=CY&amp;VAR:AUDIT_ID=186748&amp;VAR:DATE=20080409&amp;action=UPDATE&amp;creator=factset&amp;DOC_NAME=FAT:FMA_audit_SUMMARY.fat&amp;DISPLAY_STRING=Display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Mean&amp;VAR:CHGPERIOD=NA&amp;VAR:FQLFORMULA=FMA_PE&amp;VAR:CURRENCY=NA&amp;VAR:P=5519.889000&amp;VAR:V=16.707323&amp;VAR:","null=.html"}</definedName>
    <definedName name="_477__FDSAUDITLINK__" localSheetId="3" hidden="1">{"fdsup://directions/FAT%20Viewer?VAR:PED=2008&amp;VAR:AUDIT_MODE=SUMMARY&amp;VAR:PERIOD=CY&amp;VAR:AUDIT_ID=186748&amp;VAR:DATE=20080409&amp;action=UPDATE&amp;creator=factset&amp;DOC_NAME=FAT:FMA_audit_SUMMARY.fat&amp;DISPLAY_STRING=Display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Mean&amp;VAR:CHGPERIOD=NA&amp;VAR:FQLFORMULA=FMA_PE&amp;VAR:CURRENCY=NA&amp;VAR:P=5519.889000&amp;VAR:V=16.707323&amp;VAR:","null=.html"}</definedName>
    <definedName name="_477__FDSAUDITLINK__" localSheetId="4" hidden="1">{"fdsup://directions/FAT%20Viewer?VAR:PED=2008&amp;VAR:AUDIT_MODE=SUMMARY&amp;VAR:PERIOD=CY&amp;VAR:AUDIT_ID=186748&amp;VAR:DATE=20080409&amp;action=UPDATE&amp;creator=factset&amp;DOC_NAME=FAT:FMA_audit_SUMMARY.fat&amp;DISPLAY_STRING=Display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Mean&amp;VAR:CHGPERIOD=NA&amp;VAR:FQLFORMULA=FMA_PE&amp;VAR:CURRENCY=NA&amp;VAR:P=5519.889000&amp;VAR:V=16.707323&amp;VAR:","null=.html"}</definedName>
    <definedName name="_477__FDSAUDITLINK__" hidden="1">{"fdsup://directions/FAT%20Viewer?VAR:PED=2008&amp;VAR:AUDIT_MODE=SUMMARY&amp;VAR:PERIOD=CY&amp;VAR:AUDIT_ID=186748&amp;VAR:DATE=20080409&amp;action=UPDATE&amp;creator=factset&amp;DOC_NAME=FAT:FMA_audit_SUMMARY.fat&amp;DISPLAY_STRING=Display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Mean&amp;VAR:CHGPERIOD=NA&amp;VAR:FQLFORMULA=FMA_PE&amp;VAR:CURRENCY=NA&amp;VAR:P=5519.889000&amp;VAR:V=16.707323&amp;VAR:","null=.html"}</definedName>
    <definedName name="_478__FDSAUDITLINK__" localSheetId="2" hidden="1">{"fdsup://directions/FAT%20Viewer?VAR:PED=2008&amp;VAR:AUDIT_MODE=SUMMARY&amp;VAR:PERIOD=CY&amp;VAR:AUDIT_ID=186748&amp;VAR:DATE=20080408&amp;action=UPDATE&amp;creator=factset&amp;DOC_NAME=FAT:FMA_audit_SUMMARY.fat&amp;DISPLAY_STRING=Display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Mean&amp;VAR:CHGPERIOD=NA&amp;VAR:FQLFORMULA=FMA_PE&amp;VAR:CURRENCY=NA&amp;VAR:P=5570.761000&amp;VAR:V=16.994905&amp;VAR:","null=.html"}</definedName>
    <definedName name="_478__FDSAUDITLINK__" localSheetId="3" hidden="1">{"fdsup://directions/FAT%20Viewer?VAR:PED=2008&amp;VAR:AUDIT_MODE=SUMMARY&amp;VAR:PERIOD=CY&amp;VAR:AUDIT_ID=186748&amp;VAR:DATE=20080408&amp;action=UPDATE&amp;creator=factset&amp;DOC_NAME=FAT:FMA_audit_SUMMARY.fat&amp;DISPLAY_STRING=Display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Mean&amp;VAR:CHGPERIOD=NA&amp;VAR:FQLFORMULA=FMA_PE&amp;VAR:CURRENCY=NA&amp;VAR:P=5570.761000&amp;VAR:V=16.994905&amp;VAR:","null=.html"}</definedName>
    <definedName name="_478__FDSAUDITLINK__" localSheetId="4" hidden="1">{"fdsup://directions/FAT%20Viewer?VAR:PED=2008&amp;VAR:AUDIT_MODE=SUMMARY&amp;VAR:PERIOD=CY&amp;VAR:AUDIT_ID=186748&amp;VAR:DATE=20080408&amp;action=UPDATE&amp;creator=factset&amp;DOC_NAME=FAT:FMA_audit_SUMMARY.fat&amp;DISPLAY_STRING=Display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Mean&amp;VAR:CHGPERIOD=NA&amp;VAR:FQLFORMULA=FMA_PE&amp;VAR:CURRENCY=NA&amp;VAR:P=5570.761000&amp;VAR:V=16.994905&amp;VAR:","null=.html"}</definedName>
    <definedName name="_478__FDSAUDITLINK__" hidden="1">{"fdsup://directions/FAT%20Viewer?VAR:PED=2008&amp;VAR:AUDIT_MODE=SUMMARY&amp;VAR:PERIOD=CY&amp;VAR:AUDIT_ID=186748&amp;VAR:DATE=20080408&amp;action=UPDATE&amp;creator=factset&amp;DOC_NAME=FAT:FMA_audit_SUMMARY.fat&amp;DISPLAY_STRING=Display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Mean&amp;VAR:CHGPERIOD=NA&amp;VAR:FQLFORMULA=FMA_PE&amp;VAR:CURRENCY=NA&amp;VAR:P=5570.761000&amp;VAR:V=16.994905&amp;VAR:","null=.html"}</definedName>
    <definedName name="_479__FDSAUDITLINK__" localSheetId="2" hidden="1">{"fdsup://directions/FAT%20Viewer?VAR:PED=2008&amp;VAR:AUDIT_MODE=SUMMARY&amp;VAR:PERIOD=CY&amp;VAR:AUDIT_ID=186748&amp;VAR:DATE=20080407&amp;action=UPDATE&amp;creator=factset&amp;DOC_NAME=FAT:FMA_audit_SUMMARY.fat&amp;DISPLAY_STRING=Display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Mean&amp;VAR:CHGPERIOD=NA&amp;VAR:FQLFORMULA=FMA_PE&amp;VAR:CURRENCY=NA&amp;VAR:P=5622.652000&amp;VAR:V=17.181000&amp;VAR:","null=.html"}</definedName>
    <definedName name="_479__FDSAUDITLINK__" localSheetId="3" hidden="1">{"fdsup://directions/FAT%20Viewer?VAR:PED=2008&amp;VAR:AUDIT_MODE=SUMMARY&amp;VAR:PERIOD=CY&amp;VAR:AUDIT_ID=186748&amp;VAR:DATE=20080407&amp;action=UPDATE&amp;creator=factset&amp;DOC_NAME=FAT:FMA_audit_SUMMARY.fat&amp;DISPLAY_STRING=Display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Mean&amp;VAR:CHGPERIOD=NA&amp;VAR:FQLFORMULA=FMA_PE&amp;VAR:CURRENCY=NA&amp;VAR:P=5622.652000&amp;VAR:V=17.181000&amp;VAR:","null=.html"}</definedName>
    <definedName name="_479__FDSAUDITLINK__" localSheetId="4" hidden="1">{"fdsup://directions/FAT%20Viewer?VAR:PED=2008&amp;VAR:AUDIT_MODE=SUMMARY&amp;VAR:PERIOD=CY&amp;VAR:AUDIT_ID=186748&amp;VAR:DATE=20080407&amp;action=UPDATE&amp;creator=factset&amp;DOC_NAME=FAT:FMA_audit_SUMMARY.fat&amp;DISPLAY_STRING=Display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Mean&amp;VAR:CHGPERIOD=NA&amp;VAR:FQLFORMULA=FMA_PE&amp;VAR:CURRENCY=NA&amp;VAR:P=5622.652000&amp;VAR:V=17.181000&amp;VAR:","null=.html"}</definedName>
    <definedName name="_479__FDSAUDITLINK__" hidden="1">{"fdsup://directions/FAT%20Viewer?VAR:PED=2008&amp;VAR:AUDIT_MODE=SUMMARY&amp;VAR:PERIOD=CY&amp;VAR:AUDIT_ID=186748&amp;VAR:DATE=20080407&amp;action=UPDATE&amp;creator=factset&amp;DOC_NAME=FAT:FMA_audit_SUMMARY.fat&amp;DISPLAY_STRING=Display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Mean&amp;VAR:CHGPERIOD=NA&amp;VAR:FQLFORMULA=FMA_PE&amp;VAR:CURRENCY=NA&amp;VAR:P=5622.652000&amp;VAR:V=17.181000&amp;VAR:","null=.html"}</definedName>
    <definedName name="_4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4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4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4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14.528303&amp;VAR:V0=15.377001&amp;VAR:V1=13.977770&amp;VAR:Y0=2007&amp;VAR:Y1=2008&amp;VAR:P=5941.205000&amp;VAR:DATE=20070801&amp;VAR:THRESH=-|-|-|","-|-|-|-"}</definedName>
    <definedName name="_480__FDSAUDITLINK__" localSheetId="2" hidden="1">{"fdsup://directions/FAT%20Viewer?VAR:PED=2008&amp;VAR:AUDIT_MODE=SUMMARY&amp;VAR:PERIOD=CY&amp;VAR:AUDIT_ID=186748&amp;VAR:DATE=20080404&amp;action=UPDATE&amp;creator=factset&amp;DOC_NAME=FAT:FMA_audit_SUMMARY.fat&amp;DISPLAY_STRING=Display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Mean&amp;VAR:CHGPERIOD=NA&amp;VAR:FQLFORMULA=FMA_PE&amp;VAR:CURRENCY=NA&amp;VAR:P=5615.355000&amp;VAR:V=17.187300&amp;VAR:","null=.html"}</definedName>
    <definedName name="_480__FDSAUDITLINK__" localSheetId="3" hidden="1">{"fdsup://directions/FAT%20Viewer?VAR:PED=2008&amp;VAR:AUDIT_MODE=SUMMARY&amp;VAR:PERIOD=CY&amp;VAR:AUDIT_ID=186748&amp;VAR:DATE=20080404&amp;action=UPDATE&amp;creator=factset&amp;DOC_NAME=FAT:FMA_audit_SUMMARY.fat&amp;DISPLAY_STRING=Display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Mean&amp;VAR:CHGPERIOD=NA&amp;VAR:FQLFORMULA=FMA_PE&amp;VAR:CURRENCY=NA&amp;VAR:P=5615.355000&amp;VAR:V=17.187300&amp;VAR:","null=.html"}</definedName>
    <definedName name="_480__FDSAUDITLINK__" localSheetId="4" hidden="1">{"fdsup://directions/FAT%20Viewer?VAR:PED=2008&amp;VAR:AUDIT_MODE=SUMMARY&amp;VAR:PERIOD=CY&amp;VAR:AUDIT_ID=186748&amp;VAR:DATE=20080404&amp;action=UPDATE&amp;creator=factset&amp;DOC_NAME=FAT:FMA_audit_SUMMARY.fat&amp;DISPLAY_STRING=Display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Mean&amp;VAR:CHGPERIOD=NA&amp;VAR:FQLFORMULA=FMA_PE&amp;VAR:CURRENCY=NA&amp;VAR:P=5615.355000&amp;VAR:V=17.187300&amp;VAR:","null=.html"}</definedName>
    <definedName name="_480__FDSAUDITLINK__" hidden="1">{"fdsup://directions/FAT%20Viewer?VAR:PED=2008&amp;VAR:AUDIT_MODE=SUMMARY&amp;VAR:PERIOD=CY&amp;VAR:AUDIT_ID=186748&amp;VAR:DATE=20080404&amp;action=UPDATE&amp;creator=factset&amp;DOC_NAME=FAT:FMA_audit_SUMMARY.fat&amp;DISPLAY_STRING=Display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Mean&amp;VAR:CHGPERIOD=NA&amp;VAR:FQLFORMULA=FMA_PE&amp;VAR:CURRENCY=NA&amp;VAR:P=5615.355000&amp;VAR:V=17.187300&amp;VAR:","null=.html"}</definedName>
    <definedName name="_481__FDSAUDITLINK__" localSheetId="2" hidden="1">{"fdsup://directions/FAT%20Viewer?VAR:PED=2008&amp;VAR:AUDIT_MODE=SUMMARY&amp;VAR:PERIOD=CY&amp;VAR:AUDIT_ID=186748&amp;VAR:DATE=20080403&amp;action=UPDATE&amp;creator=factset&amp;DOC_NAME=FAT:FMA_audit_SUMMARY.fat&amp;DISPLAY_STRING=Display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Mean&amp;VAR:CHGPERIOD=NA&amp;VAR:FQLFORMULA=FMA_PE&amp;VAR:CURRENCY=NA&amp;VAR:P=5605.136000&amp;VAR:V=17.183237&amp;VAR:","null=.html"}</definedName>
    <definedName name="_481__FDSAUDITLINK__" localSheetId="3" hidden="1">{"fdsup://directions/FAT%20Viewer?VAR:PED=2008&amp;VAR:AUDIT_MODE=SUMMARY&amp;VAR:PERIOD=CY&amp;VAR:AUDIT_ID=186748&amp;VAR:DATE=20080403&amp;action=UPDATE&amp;creator=factset&amp;DOC_NAME=FAT:FMA_audit_SUMMARY.fat&amp;DISPLAY_STRING=Display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Mean&amp;VAR:CHGPERIOD=NA&amp;VAR:FQLFORMULA=FMA_PE&amp;VAR:CURRENCY=NA&amp;VAR:P=5605.136000&amp;VAR:V=17.183237&amp;VAR:","null=.html"}</definedName>
    <definedName name="_481__FDSAUDITLINK__" localSheetId="4" hidden="1">{"fdsup://directions/FAT%20Viewer?VAR:PED=2008&amp;VAR:AUDIT_MODE=SUMMARY&amp;VAR:PERIOD=CY&amp;VAR:AUDIT_ID=186748&amp;VAR:DATE=20080403&amp;action=UPDATE&amp;creator=factset&amp;DOC_NAME=FAT:FMA_audit_SUMMARY.fat&amp;DISPLAY_STRING=Display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Mean&amp;VAR:CHGPERIOD=NA&amp;VAR:FQLFORMULA=FMA_PE&amp;VAR:CURRENCY=NA&amp;VAR:P=5605.136000&amp;VAR:V=17.183237&amp;VAR:","null=.html"}</definedName>
    <definedName name="_481__FDSAUDITLINK__" hidden="1">{"fdsup://directions/FAT%20Viewer?VAR:PED=2008&amp;VAR:AUDIT_MODE=SUMMARY&amp;VAR:PERIOD=CY&amp;VAR:AUDIT_ID=186748&amp;VAR:DATE=20080403&amp;action=UPDATE&amp;creator=factset&amp;DOC_NAME=FAT:FMA_audit_SUMMARY.fat&amp;DISPLAY_STRING=Display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Mean&amp;VAR:CHGPERIOD=NA&amp;VAR:FQLFORMULA=FMA_PE&amp;VAR:CURRENCY=NA&amp;VAR:P=5605.136000&amp;VAR:V=17.183237&amp;VAR:","null=.html"}</definedName>
    <definedName name="_482__FDSAUDITLINK__" localSheetId="2" hidden="1">{"fdsup://directions/FAT%20Viewer?VAR:PED=2008&amp;VAR:AUDIT_MODE=SUMMARY&amp;VAR:PERIOD=CY&amp;VAR:AUDIT_ID=186748&amp;VAR:DATE=20080402&amp;action=UPDATE&amp;creator=factset&amp;DOC_NAME=FAT:FMA_audit_SUMMARY.fat&amp;DISPLAY_STRING=Display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Mean&amp;VAR:CHGPERIOD=NA&amp;VAR:FQLFORMULA=FMA_PE&amp;VAR:CURRENCY=NA&amp;VAR:P=5499.564000&amp;VAR:V=16.788190&amp;VAR:","null=.html"}</definedName>
    <definedName name="_482__FDSAUDITLINK__" localSheetId="3" hidden="1">{"fdsup://directions/FAT%20Viewer?VAR:PED=2008&amp;VAR:AUDIT_MODE=SUMMARY&amp;VAR:PERIOD=CY&amp;VAR:AUDIT_ID=186748&amp;VAR:DATE=20080402&amp;action=UPDATE&amp;creator=factset&amp;DOC_NAME=FAT:FMA_audit_SUMMARY.fat&amp;DISPLAY_STRING=Display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Mean&amp;VAR:CHGPERIOD=NA&amp;VAR:FQLFORMULA=FMA_PE&amp;VAR:CURRENCY=NA&amp;VAR:P=5499.564000&amp;VAR:V=16.788190&amp;VAR:","null=.html"}</definedName>
    <definedName name="_482__FDSAUDITLINK__" localSheetId="4" hidden="1">{"fdsup://directions/FAT%20Viewer?VAR:PED=2008&amp;VAR:AUDIT_MODE=SUMMARY&amp;VAR:PERIOD=CY&amp;VAR:AUDIT_ID=186748&amp;VAR:DATE=20080402&amp;action=UPDATE&amp;creator=factset&amp;DOC_NAME=FAT:FMA_audit_SUMMARY.fat&amp;DISPLAY_STRING=Display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Mean&amp;VAR:CHGPERIOD=NA&amp;VAR:FQLFORMULA=FMA_PE&amp;VAR:CURRENCY=NA&amp;VAR:P=5499.564000&amp;VAR:V=16.788190&amp;VAR:","null=.html"}</definedName>
    <definedName name="_482__FDSAUDITLINK__" hidden="1">{"fdsup://directions/FAT%20Viewer?VAR:PED=2008&amp;VAR:AUDIT_MODE=SUMMARY&amp;VAR:PERIOD=CY&amp;VAR:AUDIT_ID=186748&amp;VAR:DATE=20080402&amp;action=UPDATE&amp;creator=factset&amp;DOC_NAME=FAT:FMA_audit_SUMMARY.fat&amp;DISPLAY_STRING=Display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Mean&amp;VAR:CHGPERIOD=NA&amp;VAR:FQLFORMULA=FMA_PE&amp;VAR:CURRENCY=NA&amp;VAR:P=5499.564000&amp;VAR:V=16.788190&amp;VAR:","null=.html"}</definedName>
    <definedName name="_483__FDSAUDITLINK__" localSheetId="2" hidden="1">{"fdsup://directions/FAT%20Viewer?VAR:PED=2008&amp;VAR:AUDIT_MODE=SUMMARY&amp;VAR:PERIOD=CY&amp;VAR:AUDIT_ID=186748&amp;VAR:DATE=20080401&amp;action=UPDATE&amp;creator=factset&amp;DOC_NAME=FAT:FMA_audit_SUMMARY.fat&amp;DISPLAY_STRING=Display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Mean&amp;VAR:CHGPERIOD=NA&amp;VAR:FQLFORMULA=FMA_PE&amp;VAR:CURRENCY=NA&amp;VAR:P=5361.269000&amp;VAR:V=16.433556&amp;VAR:","null=.html"}</definedName>
    <definedName name="_483__FDSAUDITLINK__" localSheetId="3" hidden="1">{"fdsup://directions/FAT%20Viewer?VAR:PED=2008&amp;VAR:AUDIT_MODE=SUMMARY&amp;VAR:PERIOD=CY&amp;VAR:AUDIT_ID=186748&amp;VAR:DATE=20080401&amp;action=UPDATE&amp;creator=factset&amp;DOC_NAME=FAT:FMA_audit_SUMMARY.fat&amp;DISPLAY_STRING=Display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Mean&amp;VAR:CHGPERIOD=NA&amp;VAR:FQLFORMULA=FMA_PE&amp;VAR:CURRENCY=NA&amp;VAR:P=5361.269000&amp;VAR:V=16.433556&amp;VAR:","null=.html"}</definedName>
    <definedName name="_483__FDSAUDITLINK__" localSheetId="4" hidden="1">{"fdsup://directions/FAT%20Viewer?VAR:PED=2008&amp;VAR:AUDIT_MODE=SUMMARY&amp;VAR:PERIOD=CY&amp;VAR:AUDIT_ID=186748&amp;VAR:DATE=20080401&amp;action=UPDATE&amp;creator=factset&amp;DOC_NAME=FAT:FMA_audit_SUMMARY.fat&amp;DISPLAY_STRING=Display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Mean&amp;VAR:CHGPERIOD=NA&amp;VAR:FQLFORMULA=FMA_PE&amp;VAR:CURRENCY=NA&amp;VAR:P=5361.269000&amp;VAR:V=16.433556&amp;VAR:","null=.html"}</definedName>
    <definedName name="_483__FDSAUDITLINK__" hidden="1">{"fdsup://directions/FAT%20Viewer?VAR:PED=2008&amp;VAR:AUDIT_MODE=SUMMARY&amp;VAR:PERIOD=CY&amp;VAR:AUDIT_ID=186748&amp;VAR:DATE=20080401&amp;action=UPDATE&amp;creator=factset&amp;DOC_NAME=FAT:FMA_audit_SUMMARY.fat&amp;DISPLAY_STRING=Display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Mean&amp;VAR:CHGPERIOD=NA&amp;VAR:FQLFORMULA=FMA_PE&amp;VAR:CURRENCY=NA&amp;VAR:P=5361.269000&amp;VAR:V=16.433556&amp;VAR:","null=.html"}</definedName>
    <definedName name="_484__FDSAUDITLINK__" localSheetId="2" hidden="1">{"fdsup://directions/FAT%20Viewer?VAR:PED=2008&amp;VAR:AUDIT_MODE=SUMMARY&amp;VAR:PERIOD=CY&amp;VAR:AUDIT_ID=186748&amp;VAR:DATE=20080331&amp;action=UPDATE&amp;creator=factset&amp;DOC_NAME=FAT:FMA_audit_SUMMARY.fat&amp;DISPLAY_STRING=Display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Mean&amp;VAR:CHGPERIOD=NA&amp;VAR:FQLFORMULA=FMA_PE&amp;VAR:CURRENCY=NA&amp;VAR:P=5357.053000&amp;VAR:V=16.481146&amp;VAR:","null=.html"}</definedName>
    <definedName name="_484__FDSAUDITLINK__" localSheetId="3" hidden="1">{"fdsup://directions/FAT%20Viewer?VAR:PED=2008&amp;VAR:AUDIT_MODE=SUMMARY&amp;VAR:PERIOD=CY&amp;VAR:AUDIT_ID=186748&amp;VAR:DATE=20080331&amp;action=UPDATE&amp;creator=factset&amp;DOC_NAME=FAT:FMA_audit_SUMMARY.fat&amp;DISPLAY_STRING=Display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Mean&amp;VAR:CHGPERIOD=NA&amp;VAR:FQLFORMULA=FMA_PE&amp;VAR:CURRENCY=NA&amp;VAR:P=5357.053000&amp;VAR:V=16.481146&amp;VAR:","null=.html"}</definedName>
    <definedName name="_484__FDSAUDITLINK__" localSheetId="4" hidden="1">{"fdsup://directions/FAT%20Viewer?VAR:PED=2008&amp;VAR:AUDIT_MODE=SUMMARY&amp;VAR:PERIOD=CY&amp;VAR:AUDIT_ID=186748&amp;VAR:DATE=20080331&amp;action=UPDATE&amp;creator=factset&amp;DOC_NAME=FAT:FMA_audit_SUMMARY.fat&amp;DISPLAY_STRING=Display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Mean&amp;VAR:CHGPERIOD=NA&amp;VAR:FQLFORMULA=FMA_PE&amp;VAR:CURRENCY=NA&amp;VAR:P=5357.053000&amp;VAR:V=16.481146&amp;VAR:","null=.html"}</definedName>
    <definedName name="_484__FDSAUDITLINK__" hidden="1">{"fdsup://directions/FAT%20Viewer?VAR:PED=2008&amp;VAR:AUDIT_MODE=SUMMARY&amp;VAR:PERIOD=CY&amp;VAR:AUDIT_ID=186748&amp;VAR:DATE=20080331&amp;action=UPDATE&amp;creator=factset&amp;DOC_NAME=FAT:FMA_audit_SUMMARY.fat&amp;DISPLAY_STRING=Display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Mean&amp;VAR:CHGPERIOD=NA&amp;VAR:FQLFORMULA=FMA_PE&amp;VAR:CURRENCY=NA&amp;VAR:P=5357.053000&amp;VAR:V=16.481146&amp;VAR:","null=.html"}</definedName>
    <definedName name="_485__FDSAUDITLINK__" localSheetId="2" hidden="1">{"fdsup://directions/FAT%20Viewer?VAR:PED=2008&amp;VAR:AUDIT_MODE=SUMMARY&amp;VAR:PERIOD=CY&amp;VAR:AUDIT_ID=186748&amp;VAR:DATE=20080328&amp;action=UPDATE&amp;creator=factset&amp;DOC_NAME=FAT:FMA_audit_SUMMARY.fat&amp;DISPLAY_STRING=Display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Mean&amp;VAR:CHGPERIOD=NA&amp;VAR:FQLFORMULA=FMA_PE&amp;VAR:CURRENCY=NA&amp;VAR:P=5352.733000&amp;VAR:V=16.578556&amp;VAR:","null=.html"}</definedName>
    <definedName name="_485__FDSAUDITLINK__" localSheetId="3" hidden="1">{"fdsup://directions/FAT%20Viewer?VAR:PED=2008&amp;VAR:AUDIT_MODE=SUMMARY&amp;VAR:PERIOD=CY&amp;VAR:AUDIT_ID=186748&amp;VAR:DATE=20080328&amp;action=UPDATE&amp;creator=factset&amp;DOC_NAME=FAT:FMA_audit_SUMMARY.fat&amp;DISPLAY_STRING=Display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Mean&amp;VAR:CHGPERIOD=NA&amp;VAR:FQLFORMULA=FMA_PE&amp;VAR:CURRENCY=NA&amp;VAR:P=5352.733000&amp;VAR:V=16.578556&amp;VAR:","null=.html"}</definedName>
    <definedName name="_485__FDSAUDITLINK__" localSheetId="4" hidden="1">{"fdsup://directions/FAT%20Viewer?VAR:PED=2008&amp;VAR:AUDIT_MODE=SUMMARY&amp;VAR:PERIOD=CY&amp;VAR:AUDIT_ID=186748&amp;VAR:DATE=20080328&amp;action=UPDATE&amp;creator=factset&amp;DOC_NAME=FAT:FMA_audit_SUMMARY.fat&amp;DISPLAY_STRING=Display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Mean&amp;VAR:CHGPERIOD=NA&amp;VAR:FQLFORMULA=FMA_PE&amp;VAR:CURRENCY=NA&amp;VAR:P=5352.733000&amp;VAR:V=16.578556&amp;VAR:","null=.html"}</definedName>
    <definedName name="_485__FDSAUDITLINK__" hidden="1">{"fdsup://directions/FAT%20Viewer?VAR:PED=2008&amp;VAR:AUDIT_MODE=SUMMARY&amp;VAR:PERIOD=CY&amp;VAR:AUDIT_ID=186748&amp;VAR:DATE=20080328&amp;action=UPDATE&amp;creator=factset&amp;DOC_NAME=FAT:FMA_audit_SUMMARY.fat&amp;DISPLAY_STRING=Display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Mean&amp;VAR:CHGPERIOD=NA&amp;VAR:FQLFORMULA=FMA_PE&amp;VAR:CURRENCY=NA&amp;VAR:P=5352.733000&amp;VAR:V=16.578556&amp;VAR:","null=.html"}</definedName>
    <definedName name="_486__FDSAUDITLINK__" localSheetId="2" hidden="1">{"fdsup://directions/FAT%20Viewer?VAR:PED=2008&amp;VAR:AUDIT_MODE=SUMMARY&amp;VAR:PERIOD=CY&amp;VAR:AUDIT_ID=186748&amp;VAR:DATE=20080327&amp;action=UPDATE&amp;creator=factset&amp;DOC_NAME=FAT:FMA_audit_SUMMARY.fat&amp;DISPLAY_STRING=Display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Mean&amp;VAR:CHGPERIOD=NA&amp;VAR:FQLFORMULA=FMA_PE&amp;VAR:CURRENCY=NA&amp;VAR:P=5372.326000&amp;VAR:V=16.793804&amp;VAR:","null=.html"}</definedName>
    <definedName name="_486__FDSAUDITLINK__" localSheetId="3" hidden="1">{"fdsup://directions/FAT%20Viewer?VAR:PED=2008&amp;VAR:AUDIT_MODE=SUMMARY&amp;VAR:PERIOD=CY&amp;VAR:AUDIT_ID=186748&amp;VAR:DATE=20080327&amp;action=UPDATE&amp;creator=factset&amp;DOC_NAME=FAT:FMA_audit_SUMMARY.fat&amp;DISPLAY_STRING=Display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Mean&amp;VAR:CHGPERIOD=NA&amp;VAR:FQLFORMULA=FMA_PE&amp;VAR:CURRENCY=NA&amp;VAR:P=5372.326000&amp;VAR:V=16.793804&amp;VAR:","null=.html"}</definedName>
    <definedName name="_486__FDSAUDITLINK__" localSheetId="4" hidden="1">{"fdsup://directions/FAT%20Viewer?VAR:PED=2008&amp;VAR:AUDIT_MODE=SUMMARY&amp;VAR:PERIOD=CY&amp;VAR:AUDIT_ID=186748&amp;VAR:DATE=20080327&amp;action=UPDATE&amp;creator=factset&amp;DOC_NAME=FAT:FMA_audit_SUMMARY.fat&amp;DISPLAY_STRING=Display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Mean&amp;VAR:CHGPERIOD=NA&amp;VAR:FQLFORMULA=FMA_PE&amp;VAR:CURRENCY=NA&amp;VAR:P=5372.326000&amp;VAR:V=16.793804&amp;VAR:","null=.html"}</definedName>
    <definedName name="_486__FDSAUDITLINK__" hidden="1">{"fdsup://directions/FAT%20Viewer?VAR:PED=2008&amp;VAR:AUDIT_MODE=SUMMARY&amp;VAR:PERIOD=CY&amp;VAR:AUDIT_ID=186748&amp;VAR:DATE=20080327&amp;action=UPDATE&amp;creator=factset&amp;DOC_NAME=FAT:FMA_audit_SUMMARY.fat&amp;DISPLAY_STRING=Display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Mean&amp;VAR:CHGPERIOD=NA&amp;VAR:FQLFORMULA=FMA_PE&amp;VAR:CURRENCY=NA&amp;VAR:P=5372.326000&amp;VAR:V=16.793804&amp;VAR:","null=.html"}</definedName>
    <definedName name="_487__FDSAUDITLINK__" localSheetId="2" hidden="1">{"fdsup://directions/FAT%20Viewer?VAR:PED=2008&amp;VAR:AUDIT_MODE=SUMMARY&amp;VAR:PERIOD=CY&amp;VAR:AUDIT_ID=186748&amp;VAR:DATE=20080326&amp;action=UPDATE&amp;creator=factset&amp;DOC_NAME=FAT:FMA_audit_SUMMARY.fat&amp;DISPLAY_STRING=Display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Mean&amp;VAR:CHGPERIOD=NA&amp;VAR:FQLFORMULA=FMA_PE&amp;VAR:CURRENCY=NA&amp;VAR:P=5381.152000&amp;VAR:V=16.816944&amp;VAR:","null=.html"}</definedName>
    <definedName name="_487__FDSAUDITLINK__" localSheetId="3" hidden="1">{"fdsup://directions/FAT%20Viewer?VAR:PED=2008&amp;VAR:AUDIT_MODE=SUMMARY&amp;VAR:PERIOD=CY&amp;VAR:AUDIT_ID=186748&amp;VAR:DATE=20080326&amp;action=UPDATE&amp;creator=factset&amp;DOC_NAME=FAT:FMA_audit_SUMMARY.fat&amp;DISPLAY_STRING=Display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Mean&amp;VAR:CHGPERIOD=NA&amp;VAR:FQLFORMULA=FMA_PE&amp;VAR:CURRENCY=NA&amp;VAR:P=5381.152000&amp;VAR:V=16.816944&amp;VAR:","null=.html"}</definedName>
    <definedName name="_487__FDSAUDITLINK__" localSheetId="4" hidden="1">{"fdsup://directions/FAT%20Viewer?VAR:PED=2008&amp;VAR:AUDIT_MODE=SUMMARY&amp;VAR:PERIOD=CY&amp;VAR:AUDIT_ID=186748&amp;VAR:DATE=20080326&amp;action=UPDATE&amp;creator=factset&amp;DOC_NAME=FAT:FMA_audit_SUMMARY.fat&amp;DISPLAY_STRING=Display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Mean&amp;VAR:CHGPERIOD=NA&amp;VAR:FQLFORMULA=FMA_PE&amp;VAR:CURRENCY=NA&amp;VAR:P=5381.152000&amp;VAR:V=16.816944&amp;VAR:","null=.html"}</definedName>
    <definedName name="_487__FDSAUDITLINK__" hidden="1">{"fdsup://directions/FAT%20Viewer?VAR:PED=2008&amp;VAR:AUDIT_MODE=SUMMARY&amp;VAR:PERIOD=CY&amp;VAR:AUDIT_ID=186748&amp;VAR:DATE=20080326&amp;action=UPDATE&amp;creator=factset&amp;DOC_NAME=FAT:FMA_audit_SUMMARY.fat&amp;DISPLAY_STRING=Display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Mean&amp;VAR:CHGPERIOD=NA&amp;VAR:FQLFORMULA=FMA_PE&amp;VAR:CURRENCY=NA&amp;VAR:P=5381.152000&amp;VAR:V=16.816944&amp;VAR:","null=.html"}</definedName>
    <definedName name="_488__FDSAUDITLINK__" localSheetId="2" hidden="1">{"fdsup://directions/FAT%20Viewer?VAR:PED=2008&amp;VAR:AUDIT_MODE=SUMMARY&amp;VAR:PERIOD=CY&amp;VAR:AUDIT_ID=186748&amp;VAR:DATE=20080325&amp;action=UPDATE&amp;creator=factset&amp;DOC_NAME=FAT:FMA_audit_SUMMARY.fat&amp;DISPLAY_STRING=Display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Mean&amp;VAR:CHGPERIOD=NA&amp;VAR:FQLFORMULA=FMA_PE&amp;VAR:CURRENCY=NA&amp;VAR:P=5316.595000&amp;VAR:V=16.660032&amp;VAR:","null=.html"}</definedName>
    <definedName name="_488__FDSAUDITLINK__" localSheetId="3" hidden="1">{"fdsup://directions/FAT%20Viewer?VAR:PED=2008&amp;VAR:AUDIT_MODE=SUMMARY&amp;VAR:PERIOD=CY&amp;VAR:AUDIT_ID=186748&amp;VAR:DATE=20080325&amp;action=UPDATE&amp;creator=factset&amp;DOC_NAME=FAT:FMA_audit_SUMMARY.fat&amp;DISPLAY_STRING=Display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Mean&amp;VAR:CHGPERIOD=NA&amp;VAR:FQLFORMULA=FMA_PE&amp;VAR:CURRENCY=NA&amp;VAR:P=5316.595000&amp;VAR:V=16.660032&amp;VAR:","null=.html"}</definedName>
    <definedName name="_488__FDSAUDITLINK__" localSheetId="4" hidden="1">{"fdsup://directions/FAT%20Viewer?VAR:PED=2008&amp;VAR:AUDIT_MODE=SUMMARY&amp;VAR:PERIOD=CY&amp;VAR:AUDIT_ID=186748&amp;VAR:DATE=20080325&amp;action=UPDATE&amp;creator=factset&amp;DOC_NAME=FAT:FMA_audit_SUMMARY.fat&amp;DISPLAY_STRING=Display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Mean&amp;VAR:CHGPERIOD=NA&amp;VAR:FQLFORMULA=FMA_PE&amp;VAR:CURRENCY=NA&amp;VAR:P=5316.595000&amp;VAR:V=16.660032&amp;VAR:","null=.html"}</definedName>
    <definedName name="_488__FDSAUDITLINK__" hidden="1">{"fdsup://directions/FAT%20Viewer?VAR:PED=2008&amp;VAR:AUDIT_MODE=SUMMARY&amp;VAR:PERIOD=CY&amp;VAR:AUDIT_ID=186748&amp;VAR:DATE=20080325&amp;action=UPDATE&amp;creator=factset&amp;DOC_NAME=FAT:FMA_audit_SUMMARY.fat&amp;DISPLAY_STRING=Display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Mean&amp;VAR:CHGPERIOD=NA&amp;VAR:FQLFORMULA=FMA_PE&amp;VAR:CURRENCY=NA&amp;VAR:P=5316.595000&amp;VAR:V=16.660032&amp;VAR:","null=.html"}</definedName>
    <definedName name="_489__FDSAUDITLINK__" localSheetId="2" hidden="1">{"fdsup://directions/FAT%20Viewer?VAR:PED=2008&amp;VAR:AUDIT_MODE=SUMMARY&amp;VAR:PERIOD=CY&amp;VAR:AUDIT_ID=186748&amp;VAR:DATE=20080324&amp;action=UPDATE&amp;creator=factset&amp;DOC_NAME=FAT:FMA_audit_SUMMARY.fat&amp;DISPLAY_STRING=Display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Mean&amp;VAR:CHGPERIOD=NA&amp;VAR:FQLFORMULA=FMA_PE&amp;VAR:CURRENCY=NA&amp;VAR:P=5129.432000&amp;VAR:V=15.736007&amp;VAR:","null=.html"}</definedName>
    <definedName name="_489__FDSAUDITLINK__" localSheetId="3" hidden="1">{"fdsup://directions/FAT%20Viewer?VAR:PED=2008&amp;VAR:AUDIT_MODE=SUMMARY&amp;VAR:PERIOD=CY&amp;VAR:AUDIT_ID=186748&amp;VAR:DATE=20080324&amp;action=UPDATE&amp;creator=factset&amp;DOC_NAME=FAT:FMA_audit_SUMMARY.fat&amp;DISPLAY_STRING=Display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Mean&amp;VAR:CHGPERIOD=NA&amp;VAR:FQLFORMULA=FMA_PE&amp;VAR:CURRENCY=NA&amp;VAR:P=5129.432000&amp;VAR:V=15.736007&amp;VAR:","null=.html"}</definedName>
    <definedName name="_489__FDSAUDITLINK__" localSheetId="4" hidden="1">{"fdsup://directions/FAT%20Viewer?VAR:PED=2008&amp;VAR:AUDIT_MODE=SUMMARY&amp;VAR:PERIOD=CY&amp;VAR:AUDIT_ID=186748&amp;VAR:DATE=20080324&amp;action=UPDATE&amp;creator=factset&amp;DOC_NAME=FAT:FMA_audit_SUMMARY.fat&amp;DISPLAY_STRING=Display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Mean&amp;VAR:CHGPERIOD=NA&amp;VAR:FQLFORMULA=FMA_PE&amp;VAR:CURRENCY=NA&amp;VAR:P=5129.432000&amp;VAR:V=15.736007&amp;VAR:","null=.html"}</definedName>
    <definedName name="_489__FDSAUDITLINK__" hidden="1">{"fdsup://directions/FAT%20Viewer?VAR:PED=2008&amp;VAR:AUDIT_MODE=SUMMARY&amp;VAR:PERIOD=CY&amp;VAR:AUDIT_ID=186748&amp;VAR:DATE=20080324&amp;action=UPDATE&amp;creator=factset&amp;DOC_NAME=FAT:FMA_audit_SUMMARY.fat&amp;DISPLAY_STRING=Display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Mean&amp;VAR:CHGPERIOD=NA&amp;VAR:FQLFORMULA=FMA_PE&amp;VAR:CURRENCY=NA&amp;VAR:P=5129.432000&amp;VAR:V=15.736007&amp;VAR:","null=.html"}</definedName>
    <definedName name="_4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4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4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4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0.493151&amp;VAR:V=15.568381&amp;VAR:V0=16.252920&amp;VAR:V1=14.922423&amp;VAR:Y0=2007&amp;VAR:Y1=2008&amp;VAR:P=6274.932000&amp;VAR:DATE=20070629&amp;VAR:THRESH=-|-|-|","-|-|-|-"}</definedName>
    <definedName name="_490__FDSAUDITLINK__" localSheetId="2" hidden="1">{"fdsup://directions/FAT%20Viewer?VAR:PED=2008&amp;VAR:AUDIT_MODE=SUMMARY&amp;VAR:PERIOD=CY&amp;VAR:AUDIT_ID=186748&amp;VAR:DATE=20080321&amp;action=UPDATE&amp;creator=factset&amp;DOC_NAME=FAT:FMA_audit_SUMMARY.fat&amp;DISPLAY_STRING=Display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Mean&amp;VAR:CHGPERIOD=NA&amp;VAR:FQLFORMULA=FMA_PE&amp;VAR:CURRENCY=NA&amp;VAR:P=5129.432000&amp;VAR:V=15.694480&amp;VAR:","null=.html"}</definedName>
    <definedName name="_490__FDSAUDITLINK__" localSheetId="3" hidden="1">{"fdsup://directions/FAT%20Viewer?VAR:PED=2008&amp;VAR:AUDIT_MODE=SUMMARY&amp;VAR:PERIOD=CY&amp;VAR:AUDIT_ID=186748&amp;VAR:DATE=20080321&amp;action=UPDATE&amp;creator=factset&amp;DOC_NAME=FAT:FMA_audit_SUMMARY.fat&amp;DISPLAY_STRING=Display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Mean&amp;VAR:CHGPERIOD=NA&amp;VAR:FQLFORMULA=FMA_PE&amp;VAR:CURRENCY=NA&amp;VAR:P=5129.432000&amp;VAR:V=15.694480&amp;VAR:","null=.html"}</definedName>
    <definedName name="_490__FDSAUDITLINK__" localSheetId="4" hidden="1">{"fdsup://directions/FAT%20Viewer?VAR:PED=2008&amp;VAR:AUDIT_MODE=SUMMARY&amp;VAR:PERIOD=CY&amp;VAR:AUDIT_ID=186748&amp;VAR:DATE=20080321&amp;action=UPDATE&amp;creator=factset&amp;DOC_NAME=FAT:FMA_audit_SUMMARY.fat&amp;DISPLAY_STRING=Display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Mean&amp;VAR:CHGPERIOD=NA&amp;VAR:FQLFORMULA=FMA_PE&amp;VAR:CURRENCY=NA&amp;VAR:P=5129.432000&amp;VAR:V=15.694480&amp;VAR:","null=.html"}</definedName>
    <definedName name="_490__FDSAUDITLINK__" hidden="1">{"fdsup://directions/FAT%20Viewer?VAR:PED=2008&amp;VAR:AUDIT_MODE=SUMMARY&amp;VAR:PERIOD=CY&amp;VAR:AUDIT_ID=186748&amp;VAR:DATE=20080321&amp;action=UPDATE&amp;creator=factset&amp;DOC_NAME=FAT:FMA_audit_SUMMARY.fat&amp;DISPLAY_STRING=Display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Mean&amp;VAR:CHGPERIOD=NA&amp;VAR:FQLFORMULA=FMA_PE&amp;VAR:CURRENCY=NA&amp;VAR:P=5129.432000&amp;VAR:V=15.694480&amp;VAR:","null=.html"}</definedName>
    <definedName name="_491__FDSAUDITLINK__" localSheetId="2" hidden="1">{"fdsup://directions/FAT%20Viewer?VAR:PED=2008&amp;VAR:AUDIT_MODE=SUMMARY&amp;VAR:PERIOD=CY&amp;VAR:AUDIT_ID=186748&amp;VAR:DATE=20080320&amp;action=UPDATE&amp;creator=factset&amp;DOC_NAME=FAT:FMA_audit_SUMMARY.fat&amp;DISPLAY_STRING=Display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Mean&amp;VAR:CHGPERIOD=NA&amp;VAR:FQLFORMULA=FMA_PE&amp;VAR:CURRENCY=NA&amp;VAR:P=5129.432000&amp;VAR:V=15.670938&amp;VAR:","null=.html"}</definedName>
    <definedName name="_491__FDSAUDITLINK__" localSheetId="3" hidden="1">{"fdsup://directions/FAT%20Viewer?VAR:PED=2008&amp;VAR:AUDIT_MODE=SUMMARY&amp;VAR:PERIOD=CY&amp;VAR:AUDIT_ID=186748&amp;VAR:DATE=20080320&amp;action=UPDATE&amp;creator=factset&amp;DOC_NAME=FAT:FMA_audit_SUMMARY.fat&amp;DISPLAY_STRING=Display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Mean&amp;VAR:CHGPERIOD=NA&amp;VAR:FQLFORMULA=FMA_PE&amp;VAR:CURRENCY=NA&amp;VAR:P=5129.432000&amp;VAR:V=15.670938&amp;VAR:","null=.html"}</definedName>
    <definedName name="_491__FDSAUDITLINK__" localSheetId="4" hidden="1">{"fdsup://directions/FAT%20Viewer?VAR:PED=2008&amp;VAR:AUDIT_MODE=SUMMARY&amp;VAR:PERIOD=CY&amp;VAR:AUDIT_ID=186748&amp;VAR:DATE=20080320&amp;action=UPDATE&amp;creator=factset&amp;DOC_NAME=FAT:FMA_audit_SUMMARY.fat&amp;DISPLAY_STRING=Display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Mean&amp;VAR:CHGPERIOD=NA&amp;VAR:FQLFORMULA=FMA_PE&amp;VAR:CURRENCY=NA&amp;VAR:P=5129.432000&amp;VAR:V=15.670938&amp;VAR:","null=.html"}</definedName>
    <definedName name="_491__FDSAUDITLINK__" hidden="1">{"fdsup://directions/FAT%20Viewer?VAR:PED=2008&amp;VAR:AUDIT_MODE=SUMMARY&amp;VAR:PERIOD=CY&amp;VAR:AUDIT_ID=186748&amp;VAR:DATE=20080320&amp;action=UPDATE&amp;creator=factset&amp;DOC_NAME=FAT:FMA_audit_SUMMARY.fat&amp;DISPLAY_STRING=Display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Mean&amp;VAR:CHGPERIOD=NA&amp;VAR:FQLFORMULA=FMA_PE&amp;VAR:CURRENCY=NA&amp;VAR:P=5129.432000&amp;VAR:V=15.670938&amp;VAR:","null=.html"}</definedName>
    <definedName name="_492__FDSAUDITLINK__" localSheetId="2" hidden="1">{"fdsup://directions/FAT%20Viewer?VAR:PED=2008&amp;VAR:AUDIT_MODE=SUMMARY&amp;VAR:PERIOD=CY&amp;VAR:AUDIT_ID=186748&amp;VAR:DATE=20080319&amp;action=UPDATE&amp;creator=factset&amp;DOC_NAME=FAT:FMA_audit_SUMMARY.fat&amp;DISPLAY_STRING=Display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Mean&amp;VAR:CHGPERIOD=NA&amp;VAR:FQLFORMULA=FMA_PE&amp;VAR:CURRENCY=NA&amp;VAR:P=5289.903000&amp;VAR:V=16.130780&amp;VAR:","null=.html"}</definedName>
    <definedName name="_492__FDSAUDITLINK__" localSheetId="3" hidden="1">{"fdsup://directions/FAT%20Viewer?VAR:PED=2008&amp;VAR:AUDIT_MODE=SUMMARY&amp;VAR:PERIOD=CY&amp;VAR:AUDIT_ID=186748&amp;VAR:DATE=20080319&amp;action=UPDATE&amp;creator=factset&amp;DOC_NAME=FAT:FMA_audit_SUMMARY.fat&amp;DISPLAY_STRING=Display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Mean&amp;VAR:CHGPERIOD=NA&amp;VAR:FQLFORMULA=FMA_PE&amp;VAR:CURRENCY=NA&amp;VAR:P=5289.903000&amp;VAR:V=16.130780&amp;VAR:","null=.html"}</definedName>
    <definedName name="_492__FDSAUDITLINK__" localSheetId="4" hidden="1">{"fdsup://directions/FAT%20Viewer?VAR:PED=2008&amp;VAR:AUDIT_MODE=SUMMARY&amp;VAR:PERIOD=CY&amp;VAR:AUDIT_ID=186748&amp;VAR:DATE=20080319&amp;action=UPDATE&amp;creator=factset&amp;DOC_NAME=FAT:FMA_audit_SUMMARY.fat&amp;DISPLAY_STRING=Display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Mean&amp;VAR:CHGPERIOD=NA&amp;VAR:FQLFORMULA=FMA_PE&amp;VAR:CURRENCY=NA&amp;VAR:P=5289.903000&amp;VAR:V=16.130780&amp;VAR:","null=.html"}</definedName>
    <definedName name="_492__FDSAUDITLINK__" hidden="1">{"fdsup://directions/FAT%20Viewer?VAR:PED=2008&amp;VAR:AUDIT_MODE=SUMMARY&amp;VAR:PERIOD=CY&amp;VAR:AUDIT_ID=186748&amp;VAR:DATE=20080319&amp;action=UPDATE&amp;creator=factset&amp;DOC_NAME=FAT:FMA_audit_SUMMARY.fat&amp;DISPLAY_STRING=Display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Mean&amp;VAR:CHGPERIOD=NA&amp;VAR:FQLFORMULA=FMA_PE&amp;VAR:CURRENCY=NA&amp;VAR:P=5289.903000&amp;VAR:V=16.130780&amp;VAR:","null=.html"}</definedName>
    <definedName name="_493__FDSAUDITLINK__" localSheetId="2" hidden="1">{"fdsup://directions/FAT%20Viewer?VAR:PED=2008&amp;VAR:AUDIT_MODE=SUMMARY&amp;VAR:PERIOD=CY&amp;VAR:AUDIT_ID=186748&amp;VAR:DATE=20080318&amp;action=UPDATE&amp;creator=factset&amp;DOC_NAME=FAT:FMA_audit_SUMMARY.fat&amp;DISPLAY_STRING=Display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Mean&amp;VAR:CHGPERIOD=NA&amp;VAR:FQLFORMULA=FMA_PE&amp;VAR:CURRENCY=NA&amp;VAR:P=5091.651000&amp;VAR:V=15.411010&amp;VAR:","null=.html"}</definedName>
    <definedName name="_493__FDSAUDITLINK__" localSheetId="3" hidden="1">{"fdsup://directions/FAT%20Viewer?VAR:PED=2008&amp;VAR:AUDIT_MODE=SUMMARY&amp;VAR:PERIOD=CY&amp;VAR:AUDIT_ID=186748&amp;VAR:DATE=20080318&amp;action=UPDATE&amp;creator=factset&amp;DOC_NAME=FAT:FMA_audit_SUMMARY.fat&amp;DISPLAY_STRING=Display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Mean&amp;VAR:CHGPERIOD=NA&amp;VAR:FQLFORMULA=FMA_PE&amp;VAR:CURRENCY=NA&amp;VAR:P=5091.651000&amp;VAR:V=15.411010&amp;VAR:","null=.html"}</definedName>
    <definedName name="_493__FDSAUDITLINK__" localSheetId="4" hidden="1">{"fdsup://directions/FAT%20Viewer?VAR:PED=2008&amp;VAR:AUDIT_MODE=SUMMARY&amp;VAR:PERIOD=CY&amp;VAR:AUDIT_ID=186748&amp;VAR:DATE=20080318&amp;action=UPDATE&amp;creator=factset&amp;DOC_NAME=FAT:FMA_audit_SUMMARY.fat&amp;DISPLAY_STRING=Display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Mean&amp;VAR:CHGPERIOD=NA&amp;VAR:FQLFORMULA=FMA_PE&amp;VAR:CURRENCY=NA&amp;VAR:P=5091.651000&amp;VAR:V=15.411010&amp;VAR:","null=.html"}</definedName>
    <definedName name="_493__FDSAUDITLINK__" hidden="1">{"fdsup://directions/FAT%20Viewer?VAR:PED=2008&amp;VAR:AUDIT_MODE=SUMMARY&amp;VAR:PERIOD=CY&amp;VAR:AUDIT_ID=186748&amp;VAR:DATE=20080318&amp;action=UPDATE&amp;creator=factset&amp;DOC_NAME=FAT:FMA_audit_SUMMARY.fat&amp;DISPLAY_STRING=Display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Mean&amp;VAR:CHGPERIOD=NA&amp;VAR:FQLFORMULA=FMA_PE&amp;VAR:CURRENCY=NA&amp;VAR:P=5091.651000&amp;VAR:V=15.411010&amp;VAR:","null=.html"}</definedName>
    <definedName name="_494__FDSAUDITLINK__" localSheetId="2" hidden="1">{"fdsup://directions/FAT%20Viewer?VAR:PED=2008&amp;VAR:AUDIT_MODE=SUMMARY&amp;VAR:PERIOD=CY&amp;VAR:AUDIT_ID=186748&amp;VAR:DATE=20080317&amp;action=UPDATE&amp;creator=factset&amp;DOC_NAME=FAT:FMA_audit_SUMMARY.fat&amp;DISPLAY_STRING=Display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Mean&amp;VAR:CHGPERIOD=NA&amp;VAR:FQLFORMULA=FMA_PE&amp;VAR:CURRENCY=NA&amp;VAR:P=5093.033000&amp;VAR:V=15.565749&amp;VAR:","null=.html"}</definedName>
    <definedName name="_494__FDSAUDITLINK__" localSheetId="3" hidden="1">{"fdsup://directions/FAT%20Viewer?VAR:PED=2008&amp;VAR:AUDIT_MODE=SUMMARY&amp;VAR:PERIOD=CY&amp;VAR:AUDIT_ID=186748&amp;VAR:DATE=20080317&amp;action=UPDATE&amp;creator=factset&amp;DOC_NAME=FAT:FMA_audit_SUMMARY.fat&amp;DISPLAY_STRING=Display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Mean&amp;VAR:CHGPERIOD=NA&amp;VAR:FQLFORMULA=FMA_PE&amp;VAR:CURRENCY=NA&amp;VAR:P=5093.033000&amp;VAR:V=15.565749&amp;VAR:","null=.html"}</definedName>
    <definedName name="_494__FDSAUDITLINK__" localSheetId="4" hidden="1">{"fdsup://directions/FAT%20Viewer?VAR:PED=2008&amp;VAR:AUDIT_MODE=SUMMARY&amp;VAR:PERIOD=CY&amp;VAR:AUDIT_ID=186748&amp;VAR:DATE=20080317&amp;action=UPDATE&amp;creator=factset&amp;DOC_NAME=FAT:FMA_audit_SUMMARY.fat&amp;DISPLAY_STRING=Display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Mean&amp;VAR:CHGPERIOD=NA&amp;VAR:FQLFORMULA=FMA_PE&amp;VAR:CURRENCY=NA&amp;VAR:P=5093.033000&amp;VAR:V=15.565749&amp;VAR:","null=.html"}</definedName>
    <definedName name="_494__FDSAUDITLINK__" hidden="1">{"fdsup://directions/FAT%20Viewer?VAR:PED=2008&amp;VAR:AUDIT_MODE=SUMMARY&amp;VAR:PERIOD=CY&amp;VAR:AUDIT_ID=186748&amp;VAR:DATE=20080317&amp;action=UPDATE&amp;creator=factset&amp;DOC_NAME=FAT:FMA_audit_SUMMARY.fat&amp;DISPLAY_STRING=Display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Mean&amp;VAR:CHGPERIOD=NA&amp;VAR:FQLFORMULA=FMA_PE&amp;VAR:CURRENCY=NA&amp;VAR:P=5093.033000&amp;VAR:V=15.565749&amp;VAR:","null=.html"}</definedName>
    <definedName name="_495__FDSAUDITLINK__" localSheetId="2" hidden="1">{"fdsup://directions/FAT%20Viewer?VAR:PED=2008&amp;VAR:AUDIT_MODE=SUMMARY&amp;VAR:PERIOD=CY&amp;VAR:AUDIT_ID=186748&amp;VAR:DATE=20080314&amp;action=UPDATE&amp;creator=factset&amp;DOC_NAME=FAT:FMA_audit_SUMMARY.fat&amp;DISPLAY_STRING=Display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Mean&amp;VAR:CHGPERIOD=NA&amp;VAR:FQLFORMULA=FMA_PE&amp;VAR:CURRENCY=NA&amp;VAR:P=5211.999000&amp;VAR:V=15.933269&amp;VAR:","null=.html"}</definedName>
    <definedName name="_495__FDSAUDITLINK__" localSheetId="3" hidden="1">{"fdsup://directions/FAT%20Viewer?VAR:PED=2008&amp;VAR:AUDIT_MODE=SUMMARY&amp;VAR:PERIOD=CY&amp;VAR:AUDIT_ID=186748&amp;VAR:DATE=20080314&amp;action=UPDATE&amp;creator=factset&amp;DOC_NAME=FAT:FMA_audit_SUMMARY.fat&amp;DISPLAY_STRING=Display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Mean&amp;VAR:CHGPERIOD=NA&amp;VAR:FQLFORMULA=FMA_PE&amp;VAR:CURRENCY=NA&amp;VAR:P=5211.999000&amp;VAR:V=15.933269&amp;VAR:","null=.html"}</definedName>
    <definedName name="_495__FDSAUDITLINK__" localSheetId="4" hidden="1">{"fdsup://directions/FAT%20Viewer?VAR:PED=2008&amp;VAR:AUDIT_MODE=SUMMARY&amp;VAR:PERIOD=CY&amp;VAR:AUDIT_ID=186748&amp;VAR:DATE=20080314&amp;action=UPDATE&amp;creator=factset&amp;DOC_NAME=FAT:FMA_audit_SUMMARY.fat&amp;DISPLAY_STRING=Display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Mean&amp;VAR:CHGPERIOD=NA&amp;VAR:FQLFORMULA=FMA_PE&amp;VAR:CURRENCY=NA&amp;VAR:P=5211.999000&amp;VAR:V=15.933269&amp;VAR:","null=.html"}</definedName>
    <definedName name="_495__FDSAUDITLINK__" hidden="1">{"fdsup://directions/FAT%20Viewer?VAR:PED=2008&amp;VAR:AUDIT_MODE=SUMMARY&amp;VAR:PERIOD=CY&amp;VAR:AUDIT_ID=186748&amp;VAR:DATE=20080314&amp;action=UPDATE&amp;creator=factset&amp;DOC_NAME=FAT:FMA_audit_SUMMARY.fat&amp;DISPLAY_STRING=Display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Mean&amp;VAR:CHGPERIOD=NA&amp;VAR:FQLFORMULA=FMA_PE&amp;VAR:CURRENCY=NA&amp;VAR:P=5211.999000&amp;VAR:V=15.933269&amp;VAR:","null=.html"}</definedName>
    <definedName name="_496__FDSAUDITLINK__" localSheetId="2" hidden="1">{"fdsup://directions/FAT%20Viewer?VAR:PED=2008&amp;VAR:AUDIT_MODE=SUMMARY&amp;VAR:PERIOD=CY&amp;VAR:AUDIT_ID=186748&amp;VAR:DATE=20080313&amp;action=UPDATE&amp;creator=factset&amp;DOC_NAME=FAT:FMA_audit_SUMMARY.fat&amp;DISPLAY_STRING=Display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Mean&amp;VAR:CHGPERIOD=NA&amp;VAR:FQLFORMULA=FMA_PE&amp;VAR:CURRENCY=NA&amp;VAR:P=5139.478000&amp;VAR:V=15.687836&amp;VAR:","null=.html"}</definedName>
    <definedName name="_496__FDSAUDITLINK__" localSheetId="3" hidden="1">{"fdsup://directions/FAT%20Viewer?VAR:PED=2008&amp;VAR:AUDIT_MODE=SUMMARY&amp;VAR:PERIOD=CY&amp;VAR:AUDIT_ID=186748&amp;VAR:DATE=20080313&amp;action=UPDATE&amp;creator=factset&amp;DOC_NAME=FAT:FMA_audit_SUMMARY.fat&amp;DISPLAY_STRING=Display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Mean&amp;VAR:CHGPERIOD=NA&amp;VAR:FQLFORMULA=FMA_PE&amp;VAR:CURRENCY=NA&amp;VAR:P=5139.478000&amp;VAR:V=15.687836&amp;VAR:","null=.html"}</definedName>
    <definedName name="_496__FDSAUDITLINK__" localSheetId="4" hidden="1">{"fdsup://directions/FAT%20Viewer?VAR:PED=2008&amp;VAR:AUDIT_MODE=SUMMARY&amp;VAR:PERIOD=CY&amp;VAR:AUDIT_ID=186748&amp;VAR:DATE=20080313&amp;action=UPDATE&amp;creator=factset&amp;DOC_NAME=FAT:FMA_audit_SUMMARY.fat&amp;DISPLAY_STRING=Display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Mean&amp;VAR:CHGPERIOD=NA&amp;VAR:FQLFORMULA=FMA_PE&amp;VAR:CURRENCY=NA&amp;VAR:P=5139.478000&amp;VAR:V=15.687836&amp;VAR:","null=.html"}</definedName>
    <definedName name="_496__FDSAUDITLINK__" hidden="1">{"fdsup://directions/FAT%20Viewer?VAR:PED=2008&amp;VAR:AUDIT_MODE=SUMMARY&amp;VAR:PERIOD=CY&amp;VAR:AUDIT_ID=186748&amp;VAR:DATE=20080313&amp;action=UPDATE&amp;creator=factset&amp;DOC_NAME=FAT:FMA_audit_SUMMARY.fat&amp;DISPLAY_STRING=Display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Mean&amp;VAR:CHGPERIOD=NA&amp;VAR:FQLFORMULA=FMA_PE&amp;VAR:CURRENCY=NA&amp;VAR:P=5139.478000&amp;VAR:V=15.687836&amp;VAR:","null=.html"}</definedName>
    <definedName name="_497__FDSAUDITLINK__" localSheetId="2" hidden="1">{"fdsup://directions/FAT%20Viewer?VAR:PED=2008&amp;VAR:AUDIT_MODE=SUMMARY&amp;VAR:PERIOD=CY&amp;VAR:AUDIT_ID=186748&amp;VAR:DATE=20080312&amp;action=UPDATE&amp;creator=factset&amp;DOC_NAME=FAT:FMA_audit_SUMMARY.fat&amp;DISPLAY_STRING=Display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Mean&amp;VAR:CHGPERIOD=NA&amp;VAR:FQLFORMULA=FMA_PE&amp;VAR:CURRENCY=NA&amp;VAR:P=5259.758000&amp;VAR:V=15.864629&amp;VAR:","null=.html"}</definedName>
    <definedName name="_497__FDSAUDITLINK__" localSheetId="3" hidden="1">{"fdsup://directions/FAT%20Viewer?VAR:PED=2008&amp;VAR:AUDIT_MODE=SUMMARY&amp;VAR:PERIOD=CY&amp;VAR:AUDIT_ID=186748&amp;VAR:DATE=20080312&amp;action=UPDATE&amp;creator=factset&amp;DOC_NAME=FAT:FMA_audit_SUMMARY.fat&amp;DISPLAY_STRING=Display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Mean&amp;VAR:CHGPERIOD=NA&amp;VAR:FQLFORMULA=FMA_PE&amp;VAR:CURRENCY=NA&amp;VAR:P=5259.758000&amp;VAR:V=15.864629&amp;VAR:","null=.html"}</definedName>
    <definedName name="_497__FDSAUDITLINK__" localSheetId="4" hidden="1">{"fdsup://directions/FAT%20Viewer?VAR:PED=2008&amp;VAR:AUDIT_MODE=SUMMARY&amp;VAR:PERIOD=CY&amp;VAR:AUDIT_ID=186748&amp;VAR:DATE=20080312&amp;action=UPDATE&amp;creator=factset&amp;DOC_NAME=FAT:FMA_audit_SUMMARY.fat&amp;DISPLAY_STRING=Display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Mean&amp;VAR:CHGPERIOD=NA&amp;VAR:FQLFORMULA=FMA_PE&amp;VAR:CURRENCY=NA&amp;VAR:P=5259.758000&amp;VAR:V=15.864629&amp;VAR:","null=.html"}</definedName>
    <definedName name="_497__FDSAUDITLINK__" hidden="1">{"fdsup://directions/FAT%20Viewer?VAR:PED=2008&amp;VAR:AUDIT_MODE=SUMMARY&amp;VAR:PERIOD=CY&amp;VAR:AUDIT_ID=186748&amp;VAR:DATE=20080312&amp;action=UPDATE&amp;creator=factset&amp;DOC_NAME=FAT:FMA_audit_SUMMARY.fat&amp;DISPLAY_STRING=Display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Mean&amp;VAR:CHGPERIOD=NA&amp;VAR:FQLFORMULA=FMA_PE&amp;VAR:CURRENCY=NA&amp;VAR:P=5259.758000&amp;VAR:V=15.864629&amp;VAR:","null=.html"}</definedName>
    <definedName name="_498__FDSAUDITLINK__" localSheetId="2" hidden="1">{"fdsup://directions/FAT%20Viewer?VAR:PED=2008&amp;VAR:AUDIT_MODE=SUMMARY&amp;VAR:PERIOD=CY&amp;VAR:AUDIT_ID=186748&amp;VAR:DATE=20080311&amp;action=UPDATE&amp;creator=factset&amp;DOC_NAME=FAT:FMA_audit_SUMMARY.fat&amp;DISPLAY_STRING=Display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Mean&amp;VAR:CHGPERIOD=NA&amp;VAR:FQLFORMULA=FMA_PE&amp;VAR:CURRENCY=NA&amp;VAR:P=5137.012000&amp;VAR:V=15.348430&amp;VAR:","null=.html"}</definedName>
    <definedName name="_498__FDSAUDITLINK__" localSheetId="3" hidden="1">{"fdsup://directions/FAT%20Viewer?VAR:PED=2008&amp;VAR:AUDIT_MODE=SUMMARY&amp;VAR:PERIOD=CY&amp;VAR:AUDIT_ID=186748&amp;VAR:DATE=20080311&amp;action=UPDATE&amp;creator=factset&amp;DOC_NAME=FAT:FMA_audit_SUMMARY.fat&amp;DISPLAY_STRING=Display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Mean&amp;VAR:CHGPERIOD=NA&amp;VAR:FQLFORMULA=FMA_PE&amp;VAR:CURRENCY=NA&amp;VAR:P=5137.012000&amp;VAR:V=15.348430&amp;VAR:","null=.html"}</definedName>
    <definedName name="_498__FDSAUDITLINK__" localSheetId="4" hidden="1">{"fdsup://directions/FAT%20Viewer?VAR:PED=2008&amp;VAR:AUDIT_MODE=SUMMARY&amp;VAR:PERIOD=CY&amp;VAR:AUDIT_ID=186748&amp;VAR:DATE=20080311&amp;action=UPDATE&amp;creator=factset&amp;DOC_NAME=FAT:FMA_audit_SUMMARY.fat&amp;DISPLAY_STRING=Display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Mean&amp;VAR:CHGPERIOD=NA&amp;VAR:FQLFORMULA=FMA_PE&amp;VAR:CURRENCY=NA&amp;VAR:P=5137.012000&amp;VAR:V=15.348430&amp;VAR:","null=.html"}</definedName>
    <definedName name="_498__FDSAUDITLINK__" hidden="1">{"fdsup://directions/FAT%20Viewer?VAR:PED=2008&amp;VAR:AUDIT_MODE=SUMMARY&amp;VAR:PERIOD=CY&amp;VAR:AUDIT_ID=186748&amp;VAR:DATE=20080311&amp;action=UPDATE&amp;creator=factset&amp;DOC_NAME=FAT:FMA_audit_SUMMARY.fat&amp;DISPLAY_STRING=Display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Mean&amp;VAR:CHGPERIOD=NA&amp;VAR:FQLFORMULA=FMA_PE&amp;VAR:CURRENCY=NA&amp;VAR:P=5137.012000&amp;VAR:V=15.348430&amp;VAR:","null=.html"}</definedName>
    <definedName name="_499__FDSAUDITLINK__" localSheetId="2" hidden="1">{"fdsup://directions/FAT%20Viewer?VAR:PED=2008&amp;VAR:AUDIT_MODE=SUMMARY&amp;VAR:PERIOD=CY&amp;VAR:AUDIT_ID=186748&amp;VAR:DATE=20080310&amp;action=UPDATE&amp;creator=factset&amp;DOC_NAME=FAT:FMA_audit_SUMMARY.fat&amp;DISPLAY_STRING=Display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Mean&amp;VAR:CHGPERIOD=NA&amp;VAR:FQLFORMULA=FMA_PE&amp;VAR:CURRENCY=NA&amp;VAR:P=5186.179000&amp;VAR:V=15.244448&amp;VAR:","null=.html"}</definedName>
    <definedName name="_499__FDSAUDITLINK__" localSheetId="3" hidden="1">{"fdsup://directions/FAT%20Viewer?VAR:PED=2008&amp;VAR:AUDIT_MODE=SUMMARY&amp;VAR:PERIOD=CY&amp;VAR:AUDIT_ID=186748&amp;VAR:DATE=20080310&amp;action=UPDATE&amp;creator=factset&amp;DOC_NAME=FAT:FMA_audit_SUMMARY.fat&amp;DISPLAY_STRING=Display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Mean&amp;VAR:CHGPERIOD=NA&amp;VAR:FQLFORMULA=FMA_PE&amp;VAR:CURRENCY=NA&amp;VAR:P=5186.179000&amp;VAR:V=15.244448&amp;VAR:","null=.html"}</definedName>
    <definedName name="_499__FDSAUDITLINK__" localSheetId="4" hidden="1">{"fdsup://directions/FAT%20Viewer?VAR:PED=2008&amp;VAR:AUDIT_MODE=SUMMARY&amp;VAR:PERIOD=CY&amp;VAR:AUDIT_ID=186748&amp;VAR:DATE=20080310&amp;action=UPDATE&amp;creator=factset&amp;DOC_NAME=FAT:FMA_audit_SUMMARY.fat&amp;DISPLAY_STRING=Display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Mean&amp;VAR:CHGPERIOD=NA&amp;VAR:FQLFORMULA=FMA_PE&amp;VAR:CURRENCY=NA&amp;VAR:P=5186.179000&amp;VAR:V=15.244448&amp;VAR:","null=.html"}</definedName>
    <definedName name="_499__FDSAUDITLINK__" hidden="1">{"fdsup://directions/FAT%20Viewer?VAR:PED=2008&amp;VAR:AUDIT_MODE=SUMMARY&amp;VAR:PERIOD=CY&amp;VAR:AUDIT_ID=186748&amp;VAR:DATE=20080310&amp;action=UPDATE&amp;creator=factset&amp;DOC_NAME=FAT:FMA_audit_SUMMARY.fat&amp;DISPLAY_STRING=Display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Mean&amp;VAR:CHGPERIOD=NA&amp;VAR:FQLFORMULA=FMA_PE&amp;VAR:CURRENCY=NA&amp;VAR:P=5186.179000&amp;VAR:V=15.244448&amp;VAR:","null=.html"}</definedName>
    <definedName name="_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5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5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5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5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15.748863&amp;VAR:V0=16.283865&amp;VAR:V1=15.055701&amp;VAR:Y0=2007&amp;VAR:Y1=2008&amp;VAR:P=6333.480000&amp;VAR:DATE=20070601&amp;VAR:THRESH=-|-|-|","-|-|-|-"}</definedName>
    <definedName name="_500__FDSAUDITLINK__" localSheetId="2" hidden="1">{"fdsup://directions/FAT%20Viewer?VAR:PED=2008&amp;VAR:AUDIT_MODE=SUMMARY&amp;VAR:PERIOD=CY&amp;VAR:AUDIT_ID=186748&amp;VAR:DATE=20080307&amp;action=UPDATE&amp;creator=factset&amp;DOC_NAME=FAT:FMA_audit_SUMMARY.fat&amp;DISPLAY_STRING=Display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Mean&amp;VAR:CHGPERIOD=NA&amp;VAR:FQLFORMULA=FMA_PE&amp;VAR:CURRENCY=NA&amp;VAR:P=5271.528000&amp;VAR:V=15.604420&amp;VAR:","null=.html"}</definedName>
    <definedName name="_500__FDSAUDITLINK__" localSheetId="3" hidden="1">{"fdsup://directions/FAT%20Viewer?VAR:PED=2008&amp;VAR:AUDIT_MODE=SUMMARY&amp;VAR:PERIOD=CY&amp;VAR:AUDIT_ID=186748&amp;VAR:DATE=20080307&amp;action=UPDATE&amp;creator=factset&amp;DOC_NAME=FAT:FMA_audit_SUMMARY.fat&amp;DISPLAY_STRING=Display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Mean&amp;VAR:CHGPERIOD=NA&amp;VAR:FQLFORMULA=FMA_PE&amp;VAR:CURRENCY=NA&amp;VAR:P=5271.528000&amp;VAR:V=15.604420&amp;VAR:","null=.html"}</definedName>
    <definedName name="_500__FDSAUDITLINK__" localSheetId="4" hidden="1">{"fdsup://directions/FAT%20Viewer?VAR:PED=2008&amp;VAR:AUDIT_MODE=SUMMARY&amp;VAR:PERIOD=CY&amp;VAR:AUDIT_ID=186748&amp;VAR:DATE=20080307&amp;action=UPDATE&amp;creator=factset&amp;DOC_NAME=FAT:FMA_audit_SUMMARY.fat&amp;DISPLAY_STRING=Display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Mean&amp;VAR:CHGPERIOD=NA&amp;VAR:FQLFORMULA=FMA_PE&amp;VAR:CURRENCY=NA&amp;VAR:P=5271.528000&amp;VAR:V=15.604420&amp;VAR:","null=.html"}</definedName>
    <definedName name="_500__FDSAUDITLINK__" hidden="1">{"fdsup://directions/FAT%20Viewer?VAR:PED=2008&amp;VAR:AUDIT_MODE=SUMMARY&amp;VAR:PERIOD=CY&amp;VAR:AUDIT_ID=186748&amp;VAR:DATE=20080307&amp;action=UPDATE&amp;creator=factset&amp;DOC_NAME=FAT:FMA_audit_SUMMARY.fat&amp;DISPLAY_STRING=Display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Mean&amp;VAR:CHGPERIOD=NA&amp;VAR:FQLFORMULA=FMA_PE&amp;VAR:CURRENCY=NA&amp;VAR:P=5271.528000&amp;VAR:V=15.604420&amp;VAR:","null=.html"}</definedName>
    <definedName name="_501__FDSAUDITLINK__" localSheetId="2" hidden="1">{"fdsup://directions/FAT%20Viewer?VAR:PED=2008&amp;VAR:AUDIT_MODE=SUMMARY&amp;VAR:PERIOD=CY&amp;VAR:AUDIT_ID=186748&amp;VAR:DATE=20080306&amp;action=UPDATE&amp;creator=factset&amp;DOC_NAME=FAT:FMA_audit_SUMMARY.fat&amp;DISPLAY_STRING=Display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Mean&amp;VAR:CHGPERIOD=NA&amp;VAR:FQLFORMULA=FMA_PE&amp;VAR:CURRENCY=NA&amp;VAR:P=5440.956000&amp;VAR:V=16.178095&amp;VAR:","null=.html"}</definedName>
    <definedName name="_501__FDSAUDITLINK__" localSheetId="3" hidden="1">{"fdsup://directions/FAT%20Viewer?VAR:PED=2008&amp;VAR:AUDIT_MODE=SUMMARY&amp;VAR:PERIOD=CY&amp;VAR:AUDIT_ID=186748&amp;VAR:DATE=20080306&amp;action=UPDATE&amp;creator=factset&amp;DOC_NAME=FAT:FMA_audit_SUMMARY.fat&amp;DISPLAY_STRING=Display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Mean&amp;VAR:CHGPERIOD=NA&amp;VAR:FQLFORMULA=FMA_PE&amp;VAR:CURRENCY=NA&amp;VAR:P=5440.956000&amp;VAR:V=16.178095&amp;VAR:","null=.html"}</definedName>
    <definedName name="_501__FDSAUDITLINK__" localSheetId="4" hidden="1">{"fdsup://directions/FAT%20Viewer?VAR:PED=2008&amp;VAR:AUDIT_MODE=SUMMARY&amp;VAR:PERIOD=CY&amp;VAR:AUDIT_ID=186748&amp;VAR:DATE=20080306&amp;action=UPDATE&amp;creator=factset&amp;DOC_NAME=FAT:FMA_audit_SUMMARY.fat&amp;DISPLAY_STRING=Display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Mean&amp;VAR:CHGPERIOD=NA&amp;VAR:FQLFORMULA=FMA_PE&amp;VAR:CURRENCY=NA&amp;VAR:P=5440.956000&amp;VAR:V=16.178095&amp;VAR:","null=.html"}</definedName>
    <definedName name="_501__FDSAUDITLINK__" hidden="1">{"fdsup://directions/FAT%20Viewer?VAR:PED=2008&amp;VAR:AUDIT_MODE=SUMMARY&amp;VAR:PERIOD=CY&amp;VAR:AUDIT_ID=186748&amp;VAR:DATE=20080306&amp;action=UPDATE&amp;creator=factset&amp;DOC_NAME=FAT:FMA_audit_SUMMARY.fat&amp;DISPLAY_STRING=Display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Mean&amp;VAR:CHGPERIOD=NA&amp;VAR:FQLFORMULA=FMA_PE&amp;VAR:CURRENCY=NA&amp;VAR:P=5440.956000&amp;VAR:V=16.178095&amp;VAR:","null=.html"}</definedName>
    <definedName name="_502__FDSAUDITLINK__" localSheetId="2" hidden="1">{"fdsup://directions/FAT%20Viewer?VAR:PED=2008&amp;VAR:AUDIT_MODE=SUMMARY&amp;VAR:PERIOD=CY&amp;VAR:AUDIT_ID=186748&amp;VAR:DATE=20080305&amp;action=UPDATE&amp;creator=factset&amp;DOC_NAME=FAT:FMA_audit_SUMMARY.fat&amp;DISPLAY_STRING=Display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Mean&amp;VAR:CHGPERIOD=NA&amp;VAR:FQLFORMULA=FMA_PE&amp;VAR:CURRENCY=NA&amp;VAR:P=5382.349000&amp;VAR:V=16.019720&amp;VAR:","null=.html"}</definedName>
    <definedName name="_502__FDSAUDITLINK__" localSheetId="3" hidden="1">{"fdsup://directions/FAT%20Viewer?VAR:PED=2008&amp;VAR:AUDIT_MODE=SUMMARY&amp;VAR:PERIOD=CY&amp;VAR:AUDIT_ID=186748&amp;VAR:DATE=20080305&amp;action=UPDATE&amp;creator=factset&amp;DOC_NAME=FAT:FMA_audit_SUMMARY.fat&amp;DISPLAY_STRING=Display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Mean&amp;VAR:CHGPERIOD=NA&amp;VAR:FQLFORMULA=FMA_PE&amp;VAR:CURRENCY=NA&amp;VAR:P=5382.349000&amp;VAR:V=16.019720&amp;VAR:","null=.html"}</definedName>
    <definedName name="_502__FDSAUDITLINK__" localSheetId="4" hidden="1">{"fdsup://directions/FAT%20Viewer?VAR:PED=2008&amp;VAR:AUDIT_MODE=SUMMARY&amp;VAR:PERIOD=CY&amp;VAR:AUDIT_ID=186748&amp;VAR:DATE=20080305&amp;action=UPDATE&amp;creator=factset&amp;DOC_NAME=FAT:FMA_audit_SUMMARY.fat&amp;DISPLAY_STRING=Display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Mean&amp;VAR:CHGPERIOD=NA&amp;VAR:FQLFORMULA=FMA_PE&amp;VAR:CURRENCY=NA&amp;VAR:P=5382.349000&amp;VAR:V=16.019720&amp;VAR:","null=.html"}</definedName>
    <definedName name="_502__FDSAUDITLINK__" hidden="1">{"fdsup://directions/FAT%20Viewer?VAR:PED=2008&amp;VAR:AUDIT_MODE=SUMMARY&amp;VAR:PERIOD=CY&amp;VAR:AUDIT_ID=186748&amp;VAR:DATE=20080305&amp;action=UPDATE&amp;creator=factset&amp;DOC_NAME=FAT:FMA_audit_SUMMARY.fat&amp;DISPLAY_STRING=Display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Mean&amp;VAR:CHGPERIOD=NA&amp;VAR:FQLFORMULA=FMA_PE&amp;VAR:CURRENCY=NA&amp;VAR:P=5382.349000&amp;VAR:V=16.019720&amp;VAR:","null=.html"}</definedName>
    <definedName name="_503__FDSAUDITLINK__" localSheetId="2" hidden="1">{"fdsup://directions/FAT%20Viewer?VAR:PED=2008&amp;VAR:AUDIT_MODE=SUMMARY&amp;VAR:PERIOD=CY&amp;VAR:AUDIT_ID=186748&amp;VAR:DATE=20080304&amp;action=UPDATE&amp;creator=factset&amp;DOC_NAME=FAT:FMA_audit_SUMMARY.fat&amp;DISPLAY_STRING=Display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Mean&amp;VAR:CHGPERIOD=NA&amp;VAR:FQLFORMULA=FMA_PE&amp;VAR:CURRENCY=NA&amp;VAR:P=5387.815000&amp;VAR:V=16.336890&amp;VAR:","null=.html"}</definedName>
    <definedName name="_503__FDSAUDITLINK__" localSheetId="3" hidden="1">{"fdsup://directions/FAT%20Viewer?VAR:PED=2008&amp;VAR:AUDIT_MODE=SUMMARY&amp;VAR:PERIOD=CY&amp;VAR:AUDIT_ID=186748&amp;VAR:DATE=20080304&amp;action=UPDATE&amp;creator=factset&amp;DOC_NAME=FAT:FMA_audit_SUMMARY.fat&amp;DISPLAY_STRING=Display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Mean&amp;VAR:CHGPERIOD=NA&amp;VAR:FQLFORMULA=FMA_PE&amp;VAR:CURRENCY=NA&amp;VAR:P=5387.815000&amp;VAR:V=16.336890&amp;VAR:","null=.html"}</definedName>
    <definedName name="_503__FDSAUDITLINK__" localSheetId="4" hidden="1">{"fdsup://directions/FAT%20Viewer?VAR:PED=2008&amp;VAR:AUDIT_MODE=SUMMARY&amp;VAR:PERIOD=CY&amp;VAR:AUDIT_ID=186748&amp;VAR:DATE=20080304&amp;action=UPDATE&amp;creator=factset&amp;DOC_NAME=FAT:FMA_audit_SUMMARY.fat&amp;DISPLAY_STRING=Display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Mean&amp;VAR:CHGPERIOD=NA&amp;VAR:FQLFORMULA=FMA_PE&amp;VAR:CURRENCY=NA&amp;VAR:P=5387.815000&amp;VAR:V=16.336890&amp;VAR:","null=.html"}</definedName>
    <definedName name="_503__FDSAUDITLINK__" hidden="1">{"fdsup://directions/FAT%20Viewer?VAR:PED=2008&amp;VAR:AUDIT_MODE=SUMMARY&amp;VAR:PERIOD=CY&amp;VAR:AUDIT_ID=186748&amp;VAR:DATE=20080304&amp;action=UPDATE&amp;creator=factset&amp;DOC_NAME=FAT:FMA_audit_SUMMARY.fat&amp;DISPLAY_STRING=Display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Mean&amp;VAR:CHGPERIOD=NA&amp;VAR:FQLFORMULA=FMA_PE&amp;VAR:CURRENCY=NA&amp;VAR:P=5387.815000&amp;VAR:V=16.336890&amp;VAR:","null=.html"}</definedName>
    <definedName name="_504__FDSAUDITLINK__" localSheetId="2" hidden="1">{"fdsup://directions/FAT%20Viewer?VAR:PED=2008&amp;VAR:AUDIT_MODE=SUMMARY&amp;VAR:PERIOD=CY&amp;VAR:AUDIT_ID=186748&amp;VAR:DATE=20080303&amp;action=UPDATE&amp;creator=factset&amp;DOC_NAME=FAT:FMA_audit_SUMMARY.fat&amp;DISPLAY_STRING=Display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Mean&amp;VAR:CHGPERIOD=NA&amp;VAR:FQLFORMULA=FMA_PE&amp;VAR:CURRENCY=NA&amp;VAR:P=5413.071000&amp;VAR:V=16.644686&amp;VAR:","null=.html"}</definedName>
    <definedName name="_504__FDSAUDITLINK__" localSheetId="3" hidden="1">{"fdsup://directions/FAT%20Viewer?VAR:PED=2008&amp;VAR:AUDIT_MODE=SUMMARY&amp;VAR:PERIOD=CY&amp;VAR:AUDIT_ID=186748&amp;VAR:DATE=20080303&amp;action=UPDATE&amp;creator=factset&amp;DOC_NAME=FAT:FMA_audit_SUMMARY.fat&amp;DISPLAY_STRING=Display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Mean&amp;VAR:CHGPERIOD=NA&amp;VAR:FQLFORMULA=FMA_PE&amp;VAR:CURRENCY=NA&amp;VAR:P=5413.071000&amp;VAR:V=16.644686&amp;VAR:","null=.html"}</definedName>
    <definedName name="_504__FDSAUDITLINK__" localSheetId="4" hidden="1">{"fdsup://directions/FAT%20Viewer?VAR:PED=2008&amp;VAR:AUDIT_MODE=SUMMARY&amp;VAR:PERIOD=CY&amp;VAR:AUDIT_ID=186748&amp;VAR:DATE=20080303&amp;action=UPDATE&amp;creator=factset&amp;DOC_NAME=FAT:FMA_audit_SUMMARY.fat&amp;DISPLAY_STRING=Display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Mean&amp;VAR:CHGPERIOD=NA&amp;VAR:FQLFORMULA=FMA_PE&amp;VAR:CURRENCY=NA&amp;VAR:P=5413.071000&amp;VAR:V=16.644686&amp;VAR:","null=.html"}</definedName>
    <definedName name="_504__FDSAUDITLINK__" hidden="1">{"fdsup://directions/FAT%20Viewer?VAR:PED=2008&amp;VAR:AUDIT_MODE=SUMMARY&amp;VAR:PERIOD=CY&amp;VAR:AUDIT_ID=186748&amp;VAR:DATE=20080303&amp;action=UPDATE&amp;creator=factset&amp;DOC_NAME=FAT:FMA_audit_SUMMARY.fat&amp;DISPLAY_STRING=Display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Mean&amp;VAR:CHGPERIOD=NA&amp;VAR:FQLFORMULA=FMA_PE&amp;VAR:CURRENCY=NA&amp;VAR:P=5413.071000&amp;VAR:V=16.644686&amp;VAR:","null=.html"}</definedName>
    <definedName name="_505__FDSAUDITLINK__" localSheetId="2" hidden="1">{"fdsup://directions/FAT%20Viewer?VAR:PED=2007&amp;VAR:AUDIT_MODE=SUMMARY&amp;VAR:PERIOD=CY&amp;VAR:AUDIT_ID=186748&amp;VAR:DATE=20080229&amp;action=UPDATE&amp;creator=factset&amp;DOC_NAME=FAT:FMA_audit_SUMMARY.fat&amp;DISPLAY_STRING=Display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Mean&amp;VAR:CHGPERIOD=NA&amp;VAR:FQLFORMULA=FMA_PE&amp;VAR:CURRENCY=NA&amp;VAR:P=5579.567000&amp;VAR:V=18.888160&amp;VAR:","null=.html"}</definedName>
    <definedName name="_505__FDSAUDITLINK__" localSheetId="3" hidden="1">{"fdsup://directions/FAT%20Viewer?VAR:PED=2007&amp;VAR:AUDIT_MODE=SUMMARY&amp;VAR:PERIOD=CY&amp;VAR:AUDIT_ID=186748&amp;VAR:DATE=20080229&amp;action=UPDATE&amp;creator=factset&amp;DOC_NAME=FAT:FMA_audit_SUMMARY.fat&amp;DISPLAY_STRING=Display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Mean&amp;VAR:CHGPERIOD=NA&amp;VAR:FQLFORMULA=FMA_PE&amp;VAR:CURRENCY=NA&amp;VAR:P=5579.567000&amp;VAR:V=18.888160&amp;VAR:","null=.html"}</definedName>
    <definedName name="_505__FDSAUDITLINK__" localSheetId="4" hidden="1">{"fdsup://directions/FAT%20Viewer?VAR:PED=2007&amp;VAR:AUDIT_MODE=SUMMARY&amp;VAR:PERIOD=CY&amp;VAR:AUDIT_ID=186748&amp;VAR:DATE=20080229&amp;action=UPDATE&amp;creator=factset&amp;DOC_NAME=FAT:FMA_audit_SUMMARY.fat&amp;DISPLAY_STRING=Display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Mean&amp;VAR:CHGPERIOD=NA&amp;VAR:FQLFORMULA=FMA_PE&amp;VAR:CURRENCY=NA&amp;VAR:P=5579.567000&amp;VAR:V=18.888160&amp;VAR:","null=.html"}</definedName>
    <definedName name="_505__FDSAUDITLINK__" hidden="1">{"fdsup://directions/FAT%20Viewer?VAR:PED=2007&amp;VAR:AUDIT_MODE=SUMMARY&amp;VAR:PERIOD=CY&amp;VAR:AUDIT_ID=186748&amp;VAR:DATE=20080229&amp;action=UPDATE&amp;creator=factset&amp;DOC_NAME=FAT:FMA_audit_SUMMARY.fat&amp;DISPLAY_STRING=Display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Mean&amp;VAR:CHGPERIOD=NA&amp;VAR:FQLFORMULA=FMA_PE&amp;VAR:CURRENCY=NA&amp;VAR:P=5579.567000&amp;VAR:V=18.888160&amp;VAR:","null=.html"}</definedName>
    <definedName name="_506__FDSAUDITLINK__" localSheetId="2" hidden="1">{"fdsup://directions/FAT%20Viewer?VAR:PED=2007&amp;VAR:AUDIT_MODE=SUMMARY&amp;VAR:PERIOD=CY&amp;VAR:AUDIT_ID=186748&amp;VAR:DATE=20080228&amp;action=UPDATE&amp;creator=factset&amp;DOC_NAME=FAT:FMA_audit_SUMMARY.fat&amp;DISPLAY_STRING=Display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Mean&amp;VAR:CHGPERIOD=NA&amp;VAR:FQLFORMULA=FMA_PE&amp;VAR:CURRENCY=NA&amp;VAR:P=5657.324000&amp;VAR:V=19.126732&amp;VAR:","null=.html"}</definedName>
    <definedName name="_506__FDSAUDITLINK__" localSheetId="3" hidden="1">{"fdsup://directions/FAT%20Viewer?VAR:PED=2007&amp;VAR:AUDIT_MODE=SUMMARY&amp;VAR:PERIOD=CY&amp;VAR:AUDIT_ID=186748&amp;VAR:DATE=20080228&amp;action=UPDATE&amp;creator=factset&amp;DOC_NAME=FAT:FMA_audit_SUMMARY.fat&amp;DISPLAY_STRING=Display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Mean&amp;VAR:CHGPERIOD=NA&amp;VAR:FQLFORMULA=FMA_PE&amp;VAR:CURRENCY=NA&amp;VAR:P=5657.324000&amp;VAR:V=19.126732&amp;VAR:","null=.html"}</definedName>
    <definedName name="_506__FDSAUDITLINK__" localSheetId="4" hidden="1">{"fdsup://directions/FAT%20Viewer?VAR:PED=2007&amp;VAR:AUDIT_MODE=SUMMARY&amp;VAR:PERIOD=CY&amp;VAR:AUDIT_ID=186748&amp;VAR:DATE=20080228&amp;action=UPDATE&amp;creator=factset&amp;DOC_NAME=FAT:FMA_audit_SUMMARY.fat&amp;DISPLAY_STRING=Display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Mean&amp;VAR:CHGPERIOD=NA&amp;VAR:FQLFORMULA=FMA_PE&amp;VAR:CURRENCY=NA&amp;VAR:P=5657.324000&amp;VAR:V=19.126732&amp;VAR:","null=.html"}</definedName>
    <definedName name="_506__FDSAUDITLINK__" hidden="1">{"fdsup://directions/FAT%20Viewer?VAR:PED=2007&amp;VAR:AUDIT_MODE=SUMMARY&amp;VAR:PERIOD=CY&amp;VAR:AUDIT_ID=186748&amp;VAR:DATE=20080228&amp;action=UPDATE&amp;creator=factset&amp;DOC_NAME=FAT:FMA_audit_SUMMARY.fat&amp;DISPLAY_STRING=Display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Mean&amp;VAR:CHGPERIOD=NA&amp;VAR:FQLFORMULA=FMA_PE&amp;VAR:CURRENCY=NA&amp;VAR:P=5657.324000&amp;VAR:V=19.126732&amp;VAR:","null=.html"}</definedName>
    <definedName name="_507__FDSAUDITLINK__" localSheetId="2" hidden="1">{"fdsup://directions/FAT%20Viewer?VAR:PED=2007&amp;VAR:AUDIT_MODE=SUMMARY&amp;VAR:PERIOD=CY&amp;VAR:AUDIT_ID=186748&amp;VAR:DATE=20080227&amp;action=UPDATE&amp;creator=factset&amp;DOC_NAME=FAT:FMA_audit_SUMMARY.fat&amp;DISPLAY_STRING=Display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Mean&amp;VAR:CHGPERIOD=NA&amp;VAR:FQLFORMULA=FMA_PE&amp;VAR:CURRENCY=NA&amp;VAR:P=5770.917000&amp;VAR:V=19.478525&amp;VAR:","null=.html"}</definedName>
    <definedName name="_507__FDSAUDITLINK__" localSheetId="3" hidden="1">{"fdsup://directions/FAT%20Viewer?VAR:PED=2007&amp;VAR:AUDIT_MODE=SUMMARY&amp;VAR:PERIOD=CY&amp;VAR:AUDIT_ID=186748&amp;VAR:DATE=20080227&amp;action=UPDATE&amp;creator=factset&amp;DOC_NAME=FAT:FMA_audit_SUMMARY.fat&amp;DISPLAY_STRING=Display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Mean&amp;VAR:CHGPERIOD=NA&amp;VAR:FQLFORMULA=FMA_PE&amp;VAR:CURRENCY=NA&amp;VAR:P=5770.917000&amp;VAR:V=19.478525&amp;VAR:","null=.html"}</definedName>
    <definedName name="_507__FDSAUDITLINK__" localSheetId="4" hidden="1">{"fdsup://directions/FAT%20Viewer?VAR:PED=2007&amp;VAR:AUDIT_MODE=SUMMARY&amp;VAR:PERIOD=CY&amp;VAR:AUDIT_ID=186748&amp;VAR:DATE=20080227&amp;action=UPDATE&amp;creator=factset&amp;DOC_NAME=FAT:FMA_audit_SUMMARY.fat&amp;DISPLAY_STRING=Display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Mean&amp;VAR:CHGPERIOD=NA&amp;VAR:FQLFORMULA=FMA_PE&amp;VAR:CURRENCY=NA&amp;VAR:P=5770.917000&amp;VAR:V=19.478525&amp;VAR:","null=.html"}</definedName>
    <definedName name="_507__FDSAUDITLINK__" hidden="1">{"fdsup://directions/FAT%20Viewer?VAR:PED=2007&amp;VAR:AUDIT_MODE=SUMMARY&amp;VAR:PERIOD=CY&amp;VAR:AUDIT_ID=186748&amp;VAR:DATE=20080227&amp;action=UPDATE&amp;creator=factset&amp;DOC_NAME=FAT:FMA_audit_SUMMARY.fat&amp;DISPLAY_STRING=Display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Mean&amp;VAR:CHGPERIOD=NA&amp;VAR:FQLFORMULA=FMA_PE&amp;VAR:CURRENCY=NA&amp;VAR:P=5770.917000&amp;VAR:V=19.478525&amp;VAR:","null=.html"}</definedName>
    <definedName name="_508__FDSAUDITLINK__" localSheetId="2" hidden="1">{"fdsup://directions/FAT%20Viewer?VAR:PED=2007&amp;VAR:AUDIT_MODE=SUMMARY&amp;VAR:PERIOD=CY&amp;VAR:AUDIT_ID=186748&amp;VAR:DATE=20080226&amp;action=UPDATE&amp;creator=factset&amp;DOC_NAME=FAT:FMA_audit_SUMMARY.fat&amp;DISPLAY_STRING=Display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Mean&amp;VAR:CHGPERIOD=NA&amp;VAR:FQLFORMULA=FMA_PE&amp;VAR:CURRENCY=NA&amp;VAR:P=5672.128000&amp;VAR:V=19.341488&amp;VAR:","null=.html"}</definedName>
    <definedName name="_508__FDSAUDITLINK__" localSheetId="3" hidden="1">{"fdsup://directions/FAT%20Viewer?VAR:PED=2007&amp;VAR:AUDIT_MODE=SUMMARY&amp;VAR:PERIOD=CY&amp;VAR:AUDIT_ID=186748&amp;VAR:DATE=20080226&amp;action=UPDATE&amp;creator=factset&amp;DOC_NAME=FAT:FMA_audit_SUMMARY.fat&amp;DISPLAY_STRING=Display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Mean&amp;VAR:CHGPERIOD=NA&amp;VAR:FQLFORMULA=FMA_PE&amp;VAR:CURRENCY=NA&amp;VAR:P=5672.128000&amp;VAR:V=19.341488&amp;VAR:","null=.html"}</definedName>
    <definedName name="_508__FDSAUDITLINK__" localSheetId="4" hidden="1">{"fdsup://directions/FAT%20Viewer?VAR:PED=2007&amp;VAR:AUDIT_MODE=SUMMARY&amp;VAR:PERIOD=CY&amp;VAR:AUDIT_ID=186748&amp;VAR:DATE=20080226&amp;action=UPDATE&amp;creator=factset&amp;DOC_NAME=FAT:FMA_audit_SUMMARY.fat&amp;DISPLAY_STRING=Display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Mean&amp;VAR:CHGPERIOD=NA&amp;VAR:FQLFORMULA=FMA_PE&amp;VAR:CURRENCY=NA&amp;VAR:P=5672.128000&amp;VAR:V=19.341488&amp;VAR:","null=.html"}</definedName>
    <definedName name="_508__FDSAUDITLINK__" hidden="1">{"fdsup://directions/FAT%20Viewer?VAR:PED=2007&amp;VAR:AUDIT_MODE=SUMMARY&amp;VAR:PERIOD=CY&amp;VAR:AUDIT_ID=186748&amp;VAR:DATE=20080226&amp;action=UPDATE&amp;creator=factset&amp;DOC_NAME=FAT:FMA_audit_SUMMARY.fat&amp;DISPLAY_STRING=Display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Mean&amp;VAR:CHGPERIOD=NA&amp;VAR:FQLFORMULA=FMA_PE&amp;VAR:CURRENCY=NA&amp;VAR:P=5672.128000&amp;VAR:V=19.341488&amp;VAR:","null=.html"}</definedName>
    <definedName name="_509__FDSAUDITLINK__" localSheetId="2" hidden="1">{"fdsup://directions/FAT%20Viewer?VAR:PED=2007&amp;VAR:AUDIT_MODE=SUMMARY&amp;VAR:PERIOD=CY&amp;VAR:AUDIT_ID=186748&amp;VAR:DATE=20080225&amp;action=UPDATE&amp;creator=factset&amp;DOC_NAME=FAT:FMA_audit_SUMMARY.fat&amp;DISPLAY_STRING=Display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Mean&amp;VAR:CHGPERIOD=NA&amp;VAR:FQLFORMULA=FMA_PE&amp;VAR:CURRENCY=NA&amp;VAR:P=5627.864000&amp;VAR:V=19.087965&amp;VAR:","null=.html"}</definedName>
    <definedName name="_509__FDSAUDITLINK__" localSheetId="3" hidden="1">{"fdsup://directions/FAT%20Viewer?VAR:PED=2007&amp;VAR:AUDIT_MODE=SUMMARY&amp;VAR:PERIOD=CY&amp;VAR:AUDIT_ID=186748&amp;VAR:DATE=20080225&amp;action=UPDATE&amp;creator=factset&amp;DOC_NAME=FAT:FMA_audit_SUMMARY.fat&amp;DISPLAY_STRING=Display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Mean&amp;VAR:CHGPERIOD=NA&amp;VAR:FQLFORMULA=FMA_PE&amp;VAR:CURRENCY=NA&amp;VAR:P=5627.864000&amp;VAR:V=19.087965&amp;VAR:","null=.html"}</definedName>
    <definedName name="_509__FDSAUDITLINK__" localSheetId="4" hidden="1">{"fdsup://directions/FAT%20Viewer?VAR:PED=2007&amp;VAR:AUDIT_MODE=SUMMARY&amp;VAR:PERIOD=CY&amp;VAR:AUDIT_ID=186748&amp;VAR:DATE=20080225&amp;action=UPDATE&amp;creator=factset&amp;DOC_NAME=FAT:FMA_audit_SUMMARY.fat&amp;DISPLAY_STRING=Display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Mean&amp;VAR:CHGPERIOD=NA&amp;VAR:FQLFORMULA=FMA_PE&amp;VAR:CURRENCY=NA&amp;VAR:P=5627.864000&amp;VAR:V=19.087965&amp;VAR:","null=.html"}</definedName>
    <definedName name="_509__FDSAUDITLINK__" hidden="1">{"fdsup://directions/FAT%20Viewer?VAR:PED=2007&amp;VAR:AUDIT_MODE=SUMMARY&amp;VAR:PERIOD=CY&amp;VAR:AUDIT_ID=186748&amp;VAR:DATE=20080225&amp;action=UPDATE&amp;creator=factset&amp;DOC_NAME=FAT:FMA_audit_SUMMARY.fat&amp;DISPLAY_STRING=Display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Mean&amp;VAR:CHGPERIOD=NA&amp;VAR:FQLFORMULA=FMA_PE&amp;VAR:CURRENCY=NA&amp;VAR:P=5627.864000&amp;VAR:V=19.087965&amp;VAR:","null=.html"}</definedName>
    <definedName name="_5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5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5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5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15.403328&amp;VAR:V0=15.783267&amp;VAR:V1=14.690230&amp;VAR:Y0=2007&amp;VAR:Y1=2008&amp;VAR:P=6145.846000&amp;VAR:DATE=20070501&amp;VAR:THRESH=-|-|-|","-|-|-|-"}</definedName>
    <definedName name="_510__FDSAUDITLINK__" localSheetId="2" hidden="1">{"fdsup://directions/FAT%20Viewer?VAR:PED=2007&amp;VAR:AUDIT_MODE=SUMMARY&amp;VAR:PERIOD=CY&amp;VAR:AUDIT_ID=186748&amp;VAR:DATE=20080222&amp;action=UPDATE&amp;creator=factset&amp;DOC_NAME=FAT:FMA_audit_SUMMARY.fat&amp;DISPLAY_STRING=Display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Mean&amp;VAR:CHGPERIOD=NA&amp;VAR:FQLFORMULA=FMA_PE&amp;VAR:CURRENCY=NA&amp;VAR:P=5567.424000&amp;VAR:V=18.973091&amp;VAR:","null=.html"}</definedName>
    <definedName name="_510__FDSAUDITLINK__" localSheetId="3" hidden="1">{"fdsup://directions/FAT%20Viewer?VAR:PED=2007&amp;VAR:AUDIT_MODE=SUMMARY&amp;VAR:PERIOD=CY&amp;VAR:AUDIT_ID=186748&amp;VAR:DATE=20080222&amp;action=UPDATE&amp;creator=factset&amp;DOC_NAME=FAT:FMA_audit_SUMMARY.fat&amp;DISPLAY_STRING=Display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Mean&amp;VAR:CHGPERIOD=NA&amp;VAR:FQLFORMULA=FMA_PE&amp;VAR:CURRENCY=NA&amp;VAR:P=5567.424000&amp;VAR:V=18.973091&amp;VAR:","null=.html"}</definedName>
    <definedName name="_510__FDSAUDITLINK__" localSheetId="4" hidden="1">{"fdsup://directions/FAT%20Viewer?VAR:PED=2007&amp;VAR:AUDIT_MODE=SUMMARY&amp;VAR:PERIOD=CY&amp;VAR:AUDIT_ID=186748&amp;VAR:DATE=20080222&amp;action=UPDATE&amp;creator=factset&amp;DOC_NAME=FAT:FMA_audit_SUMMARY.fat&amp;DISPLAY_STRING=Display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Mean&amp;VAR:CHGPERIOD=NA&amp;VAR:FQLFORMULA=FMA_PE&amp;VAR:CURRENCY=NA&amp;VAR:P=5567.424000&amp;VAR:V=18.973091&amp;VAR:","null=.html"}</definedName>
    <definedName name="_510__FDSAUDITLINK__" hidden="1">{"fdsup://directions/FAT%20Viewer?VAR:PED=2007&amp;VAR:AUDIT_MODE=SUMMARY&amp;VAR:PERIOD=CY&amp;VAR:AUDIT_ID=186748&amp;VAR:DATE=20080222&amp;action=UPDATE&amp;creator=factset&amp;DOC_NAME=FAT:FMA_audit_SUMMARY.fat&amp;DISPLAY_STRING=Display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Mean&amp;VAR:CHGPERIOD=NA&amp;VAR:FQLFORMULA=FMA_PE&amp;VAR:CURRENCY=NA&amp;VAR:P=5567.424000&amp;VAR:V=18.973091&amp;VAR:","null=.html"}</definedName>
    <definedName name="_511__FDSAUDITLINK__" localSheetId="2" hidden="1">{"fdsup://directions/FAT%20Viewer?VAR:PED=2007&amp;VAR:AUDIT_MODE=SUMMARY&amp;VAR:PERIOD=CY&amp;VAR:AUDIT_ID=186748&amp;VAR:DATE=20080221&amp;action=UPDATE&amp;creator=factset&amp;DOC_NAME=FAT:FMA_audit_SUMMARY.fat&amp;DISPLAY_STRING=Display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Mean&amp;VAR:CHGPERIOD=NA&amp;VAR:FQLFORMULA=FMA_PE&amp;VAR:CURRENCY=NA&amp;VAR:P=5589.553000&amp;VAR:V=19.092663&amp;VAR:","null=.html"}</definedName>
    <definedName name="_511__FDSAUDITLINK__" localSheetId="3" hidden="1">{"fdsup://directions/FAT%20Viewer?VAR:PED=2007&amp;VAR:AUDIT_MODE=SUMMARY&amp;VAR:PERIOD=CY&amp;VAR:AUDIT_ID=186748&amp;VAR:DATE=20080221&amp;action=UPDATE&amp;creator=factset&amp;DOC_NAME=FAT:FMA_audit_SUMMARY.fat&amp;DISPLAY_STRING=Display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Mean&amp;VAR:CHGPERIOD=NA&amp;VAR:FQLFORMULA=FMA_PE&amp;VAR:CURRENCY=NA&amp;VAR:P=5589.553000&amp;VAR:V=19.092663&amp;VAR:","null=.html"}</definedName>
    <definedName name="_511__FDSAUDITLINK__" localSheetId="4" hidden="1">{"fdsup://directions/FAT%20Viewer?VAR:PED=2007&amp;VAR:AUDIT_MODE=SUMMARY&amp;VAR:PERIOD=CY&amp;VAR:AUDIT_ID=186748&amp;VAR:DATE=20080221&amp;action=UPDATE&amp;creator=factset&amp;DOC_NAME=FAT:FMA_audit_SUMMARY.fat&amp;DISPLAY_STRING=Display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Mean&amp;VAR:CHGPERIOD=NA&amp;VAR:FQLFORMULA=FMA_PE&amp;VAR:CURRENCY=NA&amp;VAR:P=5589.553000&amp;VAR:V=19.092663&amp;VAR:","null=.html"}</definedName>
    <definedName name="_511__FDSAUDITLINK__" hidden="1">{"fdsup://directions/FAT%20Viewer?VAR:PED=2007&amp;VAR:AUDIT_MODE=SUMMARY&amp;VAR:PERIOD=CY&amp;VAR:AUDIT_ID=186748&amp;VAR:DATE=20080221&amp;action=UPDATE&amp;creator=factset&amp;DOC_NAME=FAT:FMA_audit_SUMMARY.fat&amp;DISPLAY_STRING=Display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Mean&amp;VAR:CHGPERIOD=NA&amp;VAR:FQLFORMULA=FMA_PE&amp;VAR:CURRENCY=NA&amp;VAR:P=5589.553000&amp;VAR:V=19.092663&amp;VAR:","null=.html"}</definedName>
    <definedName name="_512__FDSAUDITLINK__" localSheetId="2" hidden="1">{"fdsup://directions/FAT%20Viewer?VAR:PED=2007&amp;VAR:AUDIT_MODE=SUMMARY&amp;VAR:PERIOD=CY&amp;VAR:AUDIT_ID=186748&amp;VAR:DATE=20080220&amp;action=UPDATE&amp;creator=factset&amp;DOC_NAME=FAT:FMA_audit_SUMMARY.fat&amp;DISPLAY_STRING=Display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Mean&amp;VAR:CHGPERIOD=NA&amp;VAR:FQLFORMULA=FMA_PE&amp;VAR:CURRENCY=NA&amp;VAR:P=5504.592000&amp;VAR:V=18.790312&amp;VAR:","null=.html"}</definedName>
    <definedName name="_512__FDSAUDITLINK__" localSheetId="3" hidden="1">{"fdsup://directions/FAT%20Viewer?VAR:PED=2007&amp;VAR:AUDIT_MODE=SUMMARY&amp;VAR:PERIOD=CY&amp;VAR:AUDIT_ID=186748&amp;VAR:DATE=20080220&amp;action=UPDATE&amp;creator=factset&amp;DOC_NAME=FAT:FMA_audit_SUMMARY.fat&amp;DISPLAY_STRING=Display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Mean&amp;VAR:CHGPERIOD=NA&amp;VAR:FQLFORMULA=FMA_PE&amp;VAR:CURRENCY=NA&amp;VAR:P=5504.592000&amp;VAR:V=18.790312&amp;VAR:","null=.html"}</definedName>
    <definedName name="_512__FDSAUDITLINK__" localSheetId="4" hidden="1">{"fdsup://directions/FAT%20Viewer?VAR:PED=2007&amp;VAR:AUDIT_MODE=SUMMARY&amp;VAR:PERIOD=CY&amp;VAR:AUDIT_ID=186748&amp;VAR:DATE=20080220&amp;action=UPDATE&amp;creator=factset&amp;DOC_NAME=FAT:FMA_audit_SUMMARY.fat&amp;DISPLAY_STRING=Display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Mean&amp;VAR:CHGPERIOD=NA&amp;VAR:FQLFORMULA=FMA_PE&amp;VAR:CURRENCY=NA&amp;VAR:P=5504.592000&amp;VAR:V=18.790312&amp;VAR:","null=.html"}</definedName>
    <definedName name="_512__FDSAUDITLINK__" hidden="1">{"fdsup://directions/FAT%20Viewer?VAR:PED=2007&amp;VAR:AUDIT_MODE=SUMMARY&amp;VAR:PERIOD=CY&amp;VAR:AUDIT_ID=186748&amp;VAR:DATE=20080220&amp;action=UPDATE&amp;creator=factset&amp;DOC_NAME=FAT:FMA_audit_SUMMARY.fat&amp;DISPLAY_STRING=Display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Mean&amp;VAR:CHGPERIOD=NA&amp;VAR:FQLFORMULA=FMA_PE&amp;VAR:CURRENCY=NA&amp;VAR:P=5504.592000&amp;VAR:V=18.790312&amp;VAR:","null=.html"}</definedName>
    <definedName name="_513__FDSAUDITLINK__" localSheetId="2" hidden="1">{"fdsup://directions/FAT%20Viewer?VAR:PED=2007&amp;VAR:AUDIT_MODE=SUMMARY&amp;VAR:PERIOD=CY&amp;VAR:AUDIT_ID=186748&amp;VAR:DATE=20080219&amp;action=UPDATE&amp;creator=factset&amp;DOC_NAME=FAT:FMA_audit_SUMMARY.fat&amp;DISPLAY_STRING=Display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Mean&amp;VAR:CHGPERIOD=NA&amp;VAR:FQLFORMULA=FMA_PE&amp;VAR:CURRENCY=NA&amp;VAR:P=5623.904000&amp;VAR:V=19.446426&amp;VAR:","null=.html"}</definedName>
    <definedName name="_513__FDSAUDITLINK__" localSheetId="3" hidden="1">{"fdsup://directions/FAT%20Viewer?VAR:PED=2007&amp;VAR:AUDIT_MODE=SUMMARY&amp;VAR:PERIOD=CY&amp;VAR:AUDIT_ID=186748&amp;VAR:DATE=20080219&amp;action=UPDATE&amp;creator=factset&amp;DOC_NAME=FAT:FMA_audit_SUMMARY.fat&amp;DISPLAY_STRING=Display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Mean&amp;VAR:CHGPERIOD=NA&amp;VAR:FQLFORMULA=FMA_PE&amp;VAR:CURRENCY=NA&amp;VAR:P=5623.904000&amp;VAR:V=19.446426&amp;VAR:","null=.html"}</definedName>
    <definedName name="_513__FDSAUDITLINK__" localSheetId="4" hidden="1">{"fdsup://directions/FAT%20Viewer?VAR:PED=2007&amp;VAR:AUDIT_MODE=SUMMARY&amp;VAR:PERIOD=CY&amp;VAR:AUDIT_ID=186748&amp;VAR:DATE=20080219&amp;action=UPDATE&amp;creator=factset&amp;DOC_NAME=FAT:FMA_audit_SUMMARY.fat&amp;DISPLAY_STRING=Display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Mean&amp;VAR:CHGPERIOD=NA&amp;VAR:FQLFORMULA=FMA_PE&amp;VAR:CURRENCY=NA&amp;VAR:P=5623.904000&amp;VAR:V=19.446426&amp;VAR:","null=.html"}</definedName>
    <definedName name="_513__FDSAUDITLINK__" hidden="1">{"fdsup://directions/FAT%20Viewer?VAR:PED=2007&amp;VAR:AUDIT_MODE=SUMMARY&amp;VAR:PERIOD=CY&amp;VAR:AUDIT_ID=186748&amp;VAR:DATE=20080219&amp;action=UPDATE&amp;creator=factset&amp;DOC_NAME=FAT:FMA_audit_SUMMARY.fat&amp;DISPLAY_STRING=Display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Mean&amp;VAR:CHGPERIOD=NA&amp;VAR:FQLFORMULA=FMA_PE&amp;VAR:CURRENCY=NA&amp;VAR:P=5623.904000&amp;VAR:V=19.446426&amp;VAR:","null=.html"}</definedName>
    <definedName name="_514__FDSAUDITLINK__" localSheetId="2" hidden="1">{"fdsup://directions/FAT%20Viewer?VAR:PED=2007&amp;VAR:AUDIT_MODE=SUMMARY&amp;VAR:PERIOD=CY&amp;VAR:AUDIT_ID=186748&amp;VAR:DATE=20080218&amp;action=UPDATE&amp;creator=factset&amp;DOC_NAME=FAT:FMA_audit_SUMMARY.fat&amp;DISPLAY_STRING=Display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Mean&amp;VAR:CHGPERIOD=NA&amp;VAR:FQLFORMULA=FMA_PE&amp;VAR:CURRENCY=NA&amp;VAR:P=5564.699000&amp;VAR:V=19.184265&amp;VAR:","null=.html"}</definedName>
    <definedName name="_514__FDSAUDITLINK__" localSheetId="3" hidden="1">{"fdsup://directions/FAT%20Viewer?VAR:PED=2007&amp;VAR:AUDIT_MODE=SUMMARY&amp;VAR:PERIOD=CY&amp;VAR:AUDIT_ID=186748&amp;VAR:DATE=20080218&amp;action=UPDATE&amp;creator=factset&amp;DOC_NAME=FAT:FMA_audit_SUMMARY.fat&amp;DISPLAY_STRING=Display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Mean&amp;VAR:CHGPERIOD=NA&amp;VAR:FQLFORMULA=FMA_PE&amp;VAR:CURRENCY=NA&amp;VAR:P=5564.699000&amp;VAR:V=19.184265&amp;VAR:","null=.html"}</definedName>
    <definedName name="_514__FDSAUDITLINK__" localSheetId="4" hidden="1">{"fdsup://directions/FAT%20Viewer?VAR:PED=2007&amp;VAR:AUDIT_MODE=SUMMARY&amp;VAR:PERIOD=CY&amp;VAR:AUDIT_ID=186748&amp;VAR:DATE=20080218&amp;action=UPDATE&amp;creator=factset&amp;DOC_NAME=FAT:FMA_audit_SUMMARY.fat&amp;DISPLAY_STRING=Display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Mean&amp;VAR:CHGPERIOD=NA&amp;VAR:FQLFORMULA=FMA_PE&amp;VAR:CURRENCY=NA&amp;VAR:P=5564.699000&amp;VAR:V=19.184265&amp;VAR:","null=.html"}</definedName>
    <definedName name="_514__FDSAUDITLINK__" hidden="1">{"fdsup://directions/FAT%20Viewer?VAR:PED=2007&amp;VAR:AUDIT_MODE=SUMMARY&amp;VAR:PERIOD=CY&amp;VAR:AUDIT_ID=186748&amp;VAR:DATE=20080218&amp;action=UPDATE&amp;creator=factset&amp;DOC_NAME=FAT:FMA_audit_SUMMARY.fat&amp;DISPLAY_STRING=Display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Mean&amp;VAR:CHGPERIOD=NA&amp;VAR:FQLFORMULA=FMA_PE&amp;VAR:CURRENCY=NA&amp;VAR:P=5564.699000&amp;VAR:V=19.184265&amp;VAR:","null=.html"}</definedName>
    <definedName name="_515__FDSAUDITLINK__" localSheetId="2" hidden="1">{"fdsup://directions/FAT%20Viewer?VAR:PED=2007&amp;VAR:AUDIT_MODE=SUMMARY&amp;VAR:PERIOD=CY&amp;VAR:AUDIT_ID=186748&amp;VAR:DATE=20080215&amp;action=UPDATE&amp;creator=factset&amp;DOC_NAME=FAT:FMA_audit_SUMMARY.fat&amp;DISPLAY_STRING=Display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Mean&amp;VAR:CHGPERIOD=NA&amp;VAR:FQLFORMULA=FMA_PE&amp;VAR:CURRENCY=NA&amp;VAR:P=5613.174000&amp;VAR:V=19.263435&amp;VAR:","null=.html"}</definedName>
    <definedName name="_515__FDSAUDITLINK__" localSheetId="3" hidden="1">{"fdsup://directions/FAT%20Viewer?VAR:PED=2007&amp;VAR:AUDIT_MODE=SUMMARY&amp;VAR:PERIOD=CY&amp;VAR:AUDIT_ID=186748&amp;VAR:DATE=20080215&amp;action=UPDATE&amp;creator=factset&amp;DOC_NAME=FAT:FMA_audit_SUMMARY.fat&amp;DISPLAY_STRING=Display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Mean&amp;VAR:CHGPERIOD=NA&amp;VAR:FQLFORMULA=FMA_PE&amp;VAR:CURRENCY=NA&amp;VAR:P=5613.174000&amp;VAR:V=19.263435&amp;VAR:","null=.html"}</definedName>
    <definedName name="_515__FDSAUDITLINK__" localSheetId="4" hidden="1">{"fdsup://directions/FAT%20Viewer?VAR:PED=2007&amp;VAR:AUDIT_MODE=SUMMARY&amp;VAR:PERIOD=CY&amp;VAR:AUDIT_ID=186748&amp;VAR:DATE=20080215&amp;action=UPDATE&amp;creator=factset&amp;DOC_NAME=FAT:FMA_audit_SUMMARY.fat&amp;DISPLAY_STRING=Display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Mean&amp;VAR:CHGPERIOD=NA&amp;VAR:FQLFORMULA=FMA_PE&amp;VAR:CURRENCY=NA&amp;VAR:P=5613.174000&amp;VAR:V=19.263435&amp;VAR:","null=.html"}</definedName>
    <definedName name="_515__FDSAUDITLINK__" hidden="1">{"fdsup://directions/FAT%20Viewer?VAR:PED=2007&amp;VAR:AUDIT_MODE=SUMMARY&amp;VAR:PERIOD=CY&amp;VAR:AUDIT_ID=186748&amp;VAR:DATE=20080215&amp;action=UPDATE&amp;creator=factset&amp;DOC_NAME=FAT:FMA_audit_SUMMARY.fat&amp;DISPLAY_STRING=Display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Mean&amp;VAR:CHGPERIOD=NA&amp;VAR:FQLFORMULA=FMA_PE&amp;VAR:CURRENCY=NA&amp;VAR:P=5613.174000&amp;VAR:V=19.263435&amp;VAR:","null=.html"}</definedName>
    <definedName name="_516__FDSAUDITLINK__" localSheetId="2" hidden="1">{"fdsup://directions/FAT%20Viewer?VAR:PED=2007&amp;VAR:AUDIT_MODE=SUMMARY&amp;VAR:PERIOD=CY&amp;VAR:AUDIT_ID=186748&amp;VAR:DATE=20080214&amp;action=UPDATE&amp;creator=factset&amp;DOC_NAME=FAT:FMA_audit_SUMMARY.fat&amp;DISPLAY_STRING=Display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Mean&amp;VAR:CHGPERIOD=NA&amp;VAR:FQLFORMULA=FMA_PE&amp;VAR:CURRENCY=NA&amp;VAR:P=5690.283000&amp;VAR:V=19.557913&amp;VAR:","null=.html"}</definedName>
    <definedName name="_516__FDSAUDITLINK__" localSheetId="3" hidden="1">{"fdsup://directions/FAT%20Viewer?VAR:PED=2007&amp;VAR:AUDIT_MODE=SUMMARY&amp;VAR:PERIOD=CY&amp;VAR:AUDIT_ID=186748&amp;VAR:DATE=20080214&amp;action=UPDATE&amp;creator=factset&amp;DOC_NAME=FAT:FMA_audit_SUMMARY.fat&amp;DISPLAY_STRING=Display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Mean&amp;VAR:CHGPERIOD=NA&amp;VAR:FQLFORMULA=FMA_PE&amp;VAR:CURRENCY=NA&amp;VAR:P=5690.283000&amp;VAR:V=19.557913&amp;VAR:","null=.html"}</definedName>
    <definedName name="_516__FDSAUDITLINK__" localSheetId="4" hidden="1">{"fdsup://directions/FAT%20Viewer?VAR:PED=2007&amp;VAR:AUDIT_MODE=SUMMARY&amp;VAR:PERIOD=CY&amp;VAR:AUDIT_ID=186748&amp;VAR:DATE=20080214&amp;action=UPDATE&amp;creator=factset&amp;DOC_NAME=FAT:FMA_audit_SUMMARY.fat&amp;DISPLAY_STRING=Display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Mean&amp;VAR:CHGPERIOD=NA&amp;VAR:FQLFORMULA=FMA_PE&amp;VAR:CURRENCY=NA&amp;VAR:P=5690.283000&amp;VAR:V=19.557913&amp;VAR:","null=.html"}</definedName>
    <definedName name="_516__FDSAUDITLINK__" hidden="1">{"fdsup://directions/FAT%20Viewer?VAR:PED=2007&amp;VAR:AUDIT_MODE=SUMMARY&amp;VAR:PERIOD=CY&amp;VAR:AUDIT_ID=186748&amp;VAR:DATE=20080214&amp;action=UPDATE&amp;creator=factset&amp;DOC_NAME=FAT:FMA_audit_SUMMARY.fat&amp;DISPLAY_STRING=Display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Mean&amp;VAR:CHGPERIOD=NA&amp;VAR:FQLFORMULA=FMA_PE&amp;VAR:CURRENCY=NA&amp;VAR:P=5690.283000&amp;VAR:V=19.557913&amp;VAR:","null=.html"}</definedName>
    <definedName name="_517__FDSAUDITLINK__" localSheetId="2" hidden="1">{"fdsup://directions/FAT%20Viewer?VAR:PED=2007&amp;VAR:AUDIT_MODE=SUMMARY&amp;VAR:PERIOD=CY&amp;VAR:AUDIT_ID=186748&amp;VAR:DATE=20080213&amp;action=UPDATE&amp;creator=factset&amp;DOC_NAME=FAT:FMA_audit_SUMMARY.fat&amp;DISPLAY_STRING=Display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Mean&amp;VAR:CHGPERIOD=NA&amp;VAR:FQLFORMULA=FMA_PE&amp;VAR:CURRENCY=NA&amp;VAR:P=5550.933000&amp;VAR:V=19.120970&amp;VAR:","null=.html"}</definedName>
    <definedName name="_517__FDSAUDITLINK__" localSheetId="3" hidden="1">{"fdsup://directions/FAT%20Viewer?VAR:PED=2007&amp;VAR:AUDIT_MODE=SUMMARY&amp;VAR:PERIOD=CY&amp;VAR:AUDIT_ID=186748&amp;VAR:DATE=20080213&amp;action=UPDATE&amp;creator=factset&amp;DOC_NAME=FAT:FMA_audit_SUMMARY.fat&amp;DISPLAY_STRING=Display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Mean&amp;VAR:CHGPERIOD=NA&amp;VAR:FQLFORMULA=FMA_PE&amp;VAR:CURRENCY=NA&amp;VAR:P=5550.933000&amp;VAR:V=19.120970&amp;VAR:","null=.html"}</definedName>
    <definedName name="_517__FDSAUDITLINK__" localSheetId="4" hidden="1">{"fdsup://directions/FAT%20Viewer?VAR:PED=2007&amp;VAR:AUDIT_MODE=SUMMARY&amp;VAR:PERIOD=CY&amp;VAR:AUDIT_ID=186748&amp;VAR:DATE=20080213&amp;action=UPDATE&amp;creator=factset&amp;DOC_NAME=FAT:FMA_audit_SUMMARY.fat&amp;DISPLAY_STRING=Display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Mean&amp;VAR:CHGPERIOD=NA&amp;VAR:FQLFORMULA=FMA_PE&amp;VAR:CURRENCY=NA&amp;VAR:P=5550.933000&amp;VAR:V=19.120970&amp;VAR:","null=.html"}</definedName>
    <definedName name="_517__FDSAUDITLINK__" hidden="1">{"fdsup://directions/FAT%20Viewer?VAR:PED=2007&amp;VAR:AUDIT_MODE=SUMMARY&amp;VAR:PERIOD=CY&amp;VAR:AUDIT_ID=186748&amp;VAR:DATE=20080213&amp;action=UPDATE&amp;creator=factset&amp;DOC_NAME=FAT:FMA_audit_SUMMARY.fat&amp;DISPLAY_STRING=Display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Mean&amp;VAR:CHGPERIOD=NA&amp;VAR:FQLFORMULA=FMA_PE&amp;VAR:CURRENCY=NA&amp;VAR:P=5550.933000&amp;VAR:V=19.120970&amp;VAR:","null=.html"}</definedName>
    <definedName name="_518__FDSAUDITLINK__" localSheetId="2" hidden="1">{"fdsup://directions/FAT%20Viewer?VAR:PED=2007&amp;VAR:AUDIT_MODE=SUMMARY&amp;VAR:PERIOD=CY&amp;VAR:AUDIT_ID=186748&amp;VAR:DATE=20080212&amp;action=UPDATE&amp;creator=factset&amp;DOC_NAME=FAT:FMA_audit_SUMMARY.fat&amp;DISPLAY_STRING=Display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Mean&amp;VAR:CHGPERIOD=NA&amp;VAR:FQLFORMULA=FMA_PE&amp;VAR:CURRENCY=NA&amp;VAR:P=5616.159000&amp;VAR:V=19.243261&amp;VAR:","null=.html"}</definedName>
    <definedName name="_518__FDSAUDITLINK__" localSheetId="3" hidden="1">{"fdsup://directions/FAT%20Viewer?VAR:PED=2007&amp;VAR:AUDIT_MODE=SUMMARY&amp;VAR:PERIOD=CY&amp;VAR:AUDIT_ID=186748&amp;VAR:DATE=20080212&amp;action=UPDATE&amp;creator=factset&amp;DOC_NAME=FAT:FMA_audit_SUMMARY.fat&amp;DISPLAY_STRING=Display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Mean&amp;VAR:CHGPERIOD=NA&amp;VAR:FQLFORMULA=FMA_PE&amp;VAR:CURRENCY=NA&amp;VAR:P=5616.159000&amp;VAR:V=19.243261&amp;VAR:","null=.html"}</definedName>
    <definedName name="_518__FDSAUDITLINK__" localSheetId="4" hidden="1">{"fdsup://directions/FAT%20Viewer?VAR:PED=2007&amp;VAR:AUDIT_MODE=SUMMARY&amp;VAR:PERIOD=CY&amp;VAR:AUDIT_ID=186748&amp;VAR:DATE=20080212&amp;action=UPDATE&amp;creator=factset&amp;DOC_NAME=FAT:FMA_audit_SUMMARY.fat&amp;DISPLAY_STRING=Display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Mean&amp;VAR:CHGPERIOD=NA&amp;VAR:FQLFORMULA=FMA_PE&amp;VAR:CURRENCY=NA&amp;VAR:P=5616.159000&amp;VAR:V=19.243261&amp;VAR:","null=.html"}</definedName>
    <definedName name="_518__FDSAUDITLINK__" hidden="1">{"fdsup://directions/FAT%20Viewer?VAR:PED=2007&amp;VAR:AUDIT_MODE=SUMMARY&amp;VAR:PERIOD=CY&amp;VAR:AUDIT_ID=186748&amp;VAR:DATE=20080212&amp;action=UPDATE&amp;creator=factset&amp;DOC_NAME=FAT:FMA_audit_SUMMARY.fat&amp;DISPLAY_STRING=Display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Mean&amp;VAR:CHGPERIOD=NA&amp;VAR:FQLFORMULA=FMA_PE&amp;VAR:CURRENCY=NA&amp;VAR:P=5616.159000&amp;VAR:V=19.243261&amp;VAR:","null=.html"}</definedName>
    <definedName name="_519__FDSAUDITLINK__" localSheetId="2" hidden="1">{"fdsup://directions/FAT%20Viewer?VAR:PED=2007&amp;VAR:AUDIT_MODE=SUMMARY&amp;VAR:PERIOD=CY&amp;VAR:AUDIT_ID=186748&amp;VAR:DATE=20080211&amp;action=UPDATE&amp;creator=factset&amp;DOC_NAME=FAT:FMA_audit_SUMMARY.fat&amp;DISPLAY_STRING=Display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Mean&amp;VAR:CHGPERIOD=NA&amp;VAR:FQLFORMULA=FMA_PE&amp;VAR:CURRENCY=NA&amp;VAR:P=5547.803000&amp;VAR:V=18.880762&amp;VAR:","null=.html"}</definedName>
    <definedName name="_519__FDSAUDITLINK__" localSheetId="3" hidden="1">{"fdsup://directions/FAT%20Viewer?VAR:PED=2007&amp;VAR:AUDIT_MODE=SUMMARY&amp;VAR:PERIOD=CY&amp;VAR:AUDIT_ID=186748&amp;VAR:DATE=20080211&amp;action=UPDATE&amp;creator=factset&amp;DOC_NAME=FAT:FMA_audit_SUMMARY.fat&amp;DISPLAY_STRING=Display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Mean&amp;VAR:CHGPERIOD=NA&amp;VAR:FQLFORMULA=FMA_PE&amp;VAR:CURRENCY=NA&amp;VAR:P=5547.803000&amp;VAR:V=18.880762&amp;VAR:","null=.html"}</definedName>
    <definedName name="_519__FDSAUDITLINK__" localSheetId="4" hidden="1">{"fdsup://directions/FAT%20Viewer?VAR:PED=2007&amp;VAR:AUDIT_MODE=SUMMARY&amp;VAR:PERIOD=CY&amp;VAR:AUDIT_ID=186748&amp;VAR:DATE=20080211&amp;action=UPDATE&amp;creator=factset&amp;DOC_NAME=FAT:FMA_audit_SUMMARY.fat&amp;DISPLAY_STRING=Display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Mean&amp;VAR:CHGPERIOD=NA&amp;VAR:FQLFORMULA=FMA_PE&amp;VAR:CURRENCY=NA&amp;VAR:P=5547.803000&amp;VAR:V=18.880762&amp;VAR:","null=.html"}</definedName>
    <definedName name="_519__FDSAUDITLINK__" hidden="1">{"fdsup://directions/FAT%20Viewer?VAR:PED=2007&amp;VAR:AUDIT_MODE=SUMMARY&amp;VAR:PERIOD=CY&amp;VAR:AUDIT_ID=186748&amp;VAR:DATE=20080211&amp;action=UPDATE&amp;creator=factset&amp;DOC_NAME=FAT:FMA_audit_SUMMARY.fat&amp;DISPLAY_STRING=Display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Mean&amp;VAR:CHGPERIOD=NA&amp;VAR:FQLFORMULA=FMA_PE&amp;VAR:CURRENCY=NA&amp;VAR:P=5547.803000&amp;VAR:V=18.880762&amp;VAR:","null=.html"}</definedName>
    <definedName name="_5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5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5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5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0.243836&amp;VAR:V=15.094938&amp;VAR:V0=15.358411&amp;VAR:V1=14.332456&amp;VAR:Y0=2007&amp;VAR:Y1=2008&amp;VAR:P=5995.049000&amp;VAR:DATE=20070330&amp;VAR:THRESH=-|-|-|","-|-|-|-"}</definedName>
    <definedName name="_520__FDSAUDITLINK__" localSheetId="2" hidden="1">{"fdsup://directions/FAT%20Viewer?VAR:PED=2007&amp;VAR:AUDIT_MODE=SUMMARY&amp;VAR:PERIOD=CY&amp;VAR:AUDIT_ID=186748&amp;VAR:DATE=20080208&amp;action=UPDATE&amp;creator=factset&amp;DOC_NAME=FAT:FMA_audit_SUMMARY.fat&amp;DISPLAY_STRING=Display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Mean&amp;VAR:CHGPERIOD=NA&amp;VAR:FQLFORMULA=FMA_PE&amp;VAR:CURRENCY=NA&amp;VAR:P=5666.700000&amp;VAR:V=19.147596&amp;VAR:","null=.html"}</definedName>
    <definedName name="_520__FDSAUDITLINK__" localSheetId="3" hidden="1">{"fdsup://directions/FAT%20Viewer?VAR:PED=2007&amp;VAR:AUDIT_MODE=SUMMARY&amp;VAR:PERIOD=CY&amp;VAR:AUDIT_ID=186748&amp;VAR:DATE=20080208&amp;action=UPDATE&amp;creator=factset&amp;DOC_NAME=FAT:FMA_audit_SUMMARY.fat&amp;DISPLAY_STRING=Display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Mean&amp;VAR:CHGPERIOD=NA&amp;VAR:FQLFORMULA=FMA_PE&amp;VAR:CURRENCY=NA&amp;VAR:P=5666.700000&amp;VAR:V=19.147596&amp;VAR:","null=.html"}</definedName>
    <definedName name="_520__FDSAUDITLINK__" localSheetId="4" hidden="1">{"fdsup://directions/FAT%20Viewer?VAR:PED=2007&amp;VAR:AUDIT_MODE=SUMMARY&amp;VAR:PERIOD=CY&amp;VAR:AUDIT_ID=186748&amp;VAR:DATE=20080208&amp;action=UPDATE&amp;creator=factset&amp;DOC_NAME=FAT:FMA_audit_SUMMARY.fat&amp;DISPLAY_STRING=Display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Mean&amp;VAR:CHGPERIOD=NA&amp;VAR:FQLFORMULA=FMA_PE&amp;VAR:CURRENCY=NA&amp;VAR:P=5666.700000&amp;VAR:V=19.147596&amp;VAR:","null=.html"}</definedName>
    <definedName name="_520__FDSAUDITLINK__" hidden="1">{"fdsup://directions/FAT%20Viewer?VAR:PED=2007&amp;VAR:AUDIT_MODE=SUMMARY&amp;VAR:PERIOD=CY&amp;VAR:AUDIT_ID=186748&amp;VAR:DATE=20080208&amp;action=UPDATE&amp;creator=factset&amp;DOC_NAME=FAT:FMA_audit_SUMMARY.fat&amp;DISPLAY_STRING=Display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Mean&amp;VAR:CHGPERIOD=NA&amp;VAR:FQLFORMULA=FMA_PE&amp;VAR:CURRENCY=NA&amp;VAR:P=5666.700000&amp;VAR:V=19.147596&amp;VAR:","null=.html"}</definedName>
    <definedName name="_521__FDSAUDITLINK__" localSheetId="2" hidden="1">{"fdsup://directions/FAT%20Viewer?VAR:PED=2007&amp;VAR:AUDIT_MODE=SUMMARY&amp;VAR:PERIOD=CY&amp;VAR:AUDIT_ID=186748&amp;VAR:DATE=20080207&amp;action=UPDATE&amp;creator=factset&amp;DOC_NAME=FAT:FMA_audit_SUMMARY.fat&amp;DISPLAY_STRING=Display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Mean&amp;VAR:CHGPERIOD=NA&amp;VAR:FQLFORMULA=FMA_PE&amp;VAR:CURRENCY=NA&amp;VAR:P=5605.833000&amp;VAR:V=18.973051&amp;VAR:","null=.html"}</definedName>
    <definedName name="_521__FDSAUDITLINK__" localSheetId="3" hidden="1">{"fdsup://directions/FAT%20Viewer?VAR:PED=2007&amp;VAR:AUDIT_MODE=SUMMARY&amp;VAR:PERIOD=CY&amp;VAR:AUDIT_ID=186748&amp;VAR:DATE=20080207&amp;action=UPDATE&amp;creator=factset&amp;DOC_NAME=FAT:FMA_audit_SUMMARY.fat&amp;DISPLAY_STRING=Display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Mean&amp;VAR:CHGPERIOD=NA&amp;VAR:FQLFORMULA=FMA_PE&amp;VAR:CURRENCY=NA&amp;VAR:P=5605.833000&amp;VAR:V=18.973051&amp;VAR:","null=.html"}</definedName>
    <definedName name="_521__FDSAUDITLINK__" localSheetId="4" hidden="1">{"fdsup://directions/FAT%20Viewer?VAR:PED=2007&amp;VAR:AUDIT_MODE=SUMMARY&amp;VAR:PERIOD=CY&amp;VAR:AUDIT_ID=186748&amp;VAR:DATE=20080207&amp;action=UPDATE&amp;creator=factset&amp;DOC_NAME=FAT:FMA_audit_SUMMARY.fat&amp;DISPLAY_STRING=Display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Mean&amp;VAR:CHGPERIOD=NA&amp;VAR:FQLFORMULA=FMA_PE&amp;VAR:CURRENCY=NA&amp;VAR:P=5605.833000&amp;VAR:V=18.973051&amp;VAR:","null=.html"}</definedName>
    <definedName name="_521__FDSAUDITLINK__" hidden="1">{"fdsup://directions/FAT%20Viewer?VAR:PED=2007&amp;VAR:AUDIT_MODE=SUMMARY&amp;VAR:PERIOD=CY&amp;VAR:AUDIT_ID=186748&amp;VAR:DATE=20080207&amp;action=UPDATE&amp;creator=factset&amp;DOC_NAME=FAT:FMA_audit_SUMMARY.fat&amp;DISPLAY_STRING=Display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Mean&amp;VAR:CHGPERIOD=NA&amp;VAR:FQLFORMULA=FMA_PE&amp;VAR:CURRENCY=NA&amp;VAR:P=5605.833000&amp;VAR:V=18.973051&amp;VAR:","null=.html"}</definedName>
    <definedName name="_522__FDSAUDITLINK__" localSheetId="2" hidden="1">{"fdsup://directions/FAT%20Viewer?VAR:PED=2007&amp;VAR:AUDIT_MODE=SUMMARY&amp;VAR:PERIOD=CY&amp;VAR:AUDIT_ID=186748&amp;VAR:DATE=20080206&amp;action=UPDATE&amp;creator=factset&amp;DOC_NAME=FAT:FMA_audit_SUMMARY.fat&amp;DISPLAY_STRING=Display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Mean&amp;VAR:CHGPERIOD=NA&amp;VAR:FQLFORMULA=FMA_PE&amp;VAR:CURRENCY=NA&amp;VAR:P=5616.831000&amp;VAR:V=19.077293&amp;VAR:","null=.html"}</definedName>
    <definedName name="_522__FDSAUDITLINK__" localSheetId="3" hidden="1">{"fdsup://directions/FAT%20Viewer?VAR:PED=2007&amp;VAR:AUDIT_MODE=SUMMARY&amp;VAR:PERIOD=CY&amp;VAR:AUDIT_ID=186748&amp;VAR:DATE=20080206&amp;action=UPDATE&amp;creator=factset&amp;DOC_NAME=FAT:FMA_audit_SUMMARY.fat&amp;DISPLAY_STRING=Display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Mean&amp;VAR:CHGPERIOD=NA&amp;VAR:FQLFORMULA=FMA_PE&amp;VAR:CURRENCY=NA&amp;VAR:P=5616.831000&amp;VAR:V=19.077293&amp;VAR:","null=.html"}</definedName>
    <definedName name="_522__FDSAUDITLINK__" localSheetId="4" hidden="1">{"fdsup://directions/FAT%20Viewer?VAR:PED=2007&amp;VAR:AUDIT_MODE=SUMMARY&amp;VAR:PERIOD=CY&amp;VAR:AUDIT_ID=186748&amp;VAR:DATE=20080206&amp;action=UPDATE&amp;creator=factset&amp;DOC_NAME=FAT:FMA_audit_SUMMARY.fat&amp;DISPLAY_STRING=Display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Mean&amp;VAR:CHGPERIOD=NA&amp;VAR:FQLFORMULA=FMA_PE&amp;VAR:CURRENCY=NA&amp;VAR:P=5616.831000&amp;VAR:V=19.077293&amp;VAR:","null=.html"}</definedName>
    <definedName name="_522__FDSAUDITLINK__" hidden="1">{"fdsup://directions/FAT%20Viewer?VAR:PED=2007&amp;VAR:AUDIT_MODE=SUMMARY&amp;VAR:PERIOD=CY&amp;VAR:AUDIT_ID=186748&amp;VAR:DATE=20080206&amp;action=UPDATE&amp;creator=factset&amp;DOC_NAME=FAT:FMA_audit_SUMMARY.fat&amp;DISPLAY_STRING=Display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Mean&amp;VAR:CHGPERIOD=NA&amp;VAR:FQLFORMULA=FMA_PE&amp;VAR:CURRENCY=NA&amp;VAR:P=5616.831000&amp;VAR:V=19.077293&amp;VAR:","null=.html"}</definedName>
    <definedName name="_523__FDSAUDITLINK__" localSheetId="2" hidden="1">{"fdsup://directions/FAT%20Viewer?VAR:PED=2007&amp;VAR:AUDIT_MODE=SUMMARY&amp;VAR:PERIOD=CY&amp;VAR:AUDIT_ID=186748&amp;VAR:DATE=20080205&amp;action=UPDATE&amp;creator=factset&amp;DOC_NAME=FAT:FMA_audit_SUMMARY.fat&amp;DISPLAY_STRING=Display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Mean&amp;VAR:CHGPERIOD=NA&amp;VAR:FQLFORMULA=FMA_PE&amp;VAR:CURRENCY=NA&amp;VAR:P=5799.517000&amp;VAR:V=19.506643&amp;VAR:","null=.html"}</definedName>
    <definedName name="_523__FDSAUDITLINK__" localSheetId="3" hidden="1">{"fdsup://directions/FAT%20Viewer?VAR:PED=2007&amp;VAR:AUDIT_MODE=SUMMARY&amp;VAR:PERIOD=CY&amp;VAR:AUDIT_ID=186748&amp;VAR:DATE=20080205&amp;action=UPDATE&amp;creator=factset&amp;DOC_NAME=FAT:FMA_audit_SUMMARY.fat&amp;DISPLAY_STRING=Display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Mean&amp;VAR:CHGPERIOD=NA&amp;VAR:FQLFORMULA=FMA_PE&amp;VAR:CURRENCY=NA&amp;VAR:P=5799.517000&amp;VAR:V=19.506643&amp;VAR:","null=.html"}</definedName>
    <definedName name="_523__FDSAUDITLINK__" localSheetId="4" hidden="1">{"fdsup://directions/FAT%20Viewer?VAR:PED=2007&amp;VAR:AUDIT_MODE=SUMMARY&amp;VAR:PERIOD=CY&amp;VAR:AUDIT_ID=186748&amp;VAR:DATE=20080205&amp;action=UPDATE&amp;creator=factset&amp;DOC_NAME=FAT:FMA_audit_SUMMARY.fat&amp;DISPLAY_STRING=Display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Mean&amp;VAR:CHGPERIOD=NA&amp;VAR:FQLFORMULA=FMA_PE&amp;VAR:CURRENCY=NA&amp;VAR:P=5799.517000&amp;VAR:V=19.506643&amp;VAR:","null=.html"}</definedName>
    <definedName name="_523__FDSAUDITLINK__" hidden="1">{"fdsup://directions/FAT%20Viewer?VAR:PED=2007&amp;VAR:AUDIT_MODE=SUMMARY&amp;VAR:PERIOD=CY&amp;VAR:AUDIT_ID=186748&amp;VAR:DATE=20080205&amp;action=UPDATE&amp;creator=factset&amp;DOC_NAME=FAT:FMA_audit_SUMMARY.fat&amp;DISPLAY_STRING=Display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Mean&amp;VAR:CHGPERIOD=NA&amp;VAR:FQLFORMULA=FMA_PE&amp;VAR:CURRENCY=NA&amp;VAR:P=5799.517000&amp;VAR:V=19.506643&amp;VAR:","null=.html"}</definedName>
    <definedName name="_524__FDSAUDITLINK__" localSheetId="2" hidden="1">{"fdsup://directions/FAT%20Viewer?VAR:PED=2007&amp;VAR:AUDIT_MODE=SUMMARY&amp;VAR:PERIOD=CY&amp;VAR:AUDIT_ID=186748&amp;VAR:DATE=20080204&amp;action=UPDATE&amp;creator=factset&amp;DOC_NAME=FAT:FMA_audit_SUMMARY.fat&amp;DISPLAY_STRING=Display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Mean&amp;VAR:CHGPERIOD=NA&amp;VAR:FQLFORMULA=FMA_PE&amp;VAR:CURRENCY=NA&amp;VAR:P=5872.441000&amp;VAR:V=19.880133&amp;VAR:","null=.html"}</definedName>
    <definedName name="_524__FDSAUDITLINK__" localSheetId="3" hidden="1">{"fdsup://directions/FAT%20Viewer?VAR:PED=2007&amp;VAR:AUDIT_MODE=SUMMARY&amp;VAR:PERIOD=CY&amp;VAR:AUDIT_ID=186748&amp;VAR:DATE=20080204&amp;action=UPDATE&amp;creator=factset&amp;DOC_NAME=FAT:FMA_audit_SUMMARY.fat&amp;DISPLAY_STRING=Display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Mean&amp;VAR:CHGPERIOD=NA&amp;VAR:FQLFORMULA=FMA_PE&amp;VAR:CURRENCY=NA&amp;VAR:P=5872.441000&amp;VAR:V=19.880133&amp;VAR:","null=.html"}</definedName>
    <definedName name="_524__FDSAUDITLINK__" localSheetId="4" hidden="1">{"fdsup://directions/FAT%20Viewer?VAR:PED=2007&amp;VAR:AUDIT_MODE=SUMMARY&amp;VAR:PERIOD=CY&amp;VAR:AUDIT_ID=186748&amp;VAR:DATE=20080204&amp;action=UPDATE&amp;creator=factset&amp;DOC_NAME=FAT:FMA_audit_SUMMARY.fat&amp;DISPLAY_STRING=Display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Mean&amp;VAR:CHGPERIOD=NA&amp;VAR:FQLFORMULA=FMA_PE&amp;VAR:CURRENCY=NA&amp;VAR:P=5872.441000&amp;VAR:V=19.880133&amp;VAR:","null=.html"}</definedName>
    <definedName name="_524__FDSAUDITLINK__" hidden="1">{"fdsup://directions/FAT%20Viewer?VAR:PED=2007&amp;VAR:AUDIT_MODE=SUMMARY&amp;VAR:PERIOD=CY&amp;VAR:AUDIT_ID=186748&amp;VAR:DATE=20080204&amp;action=UPDATE&amp;creator=factset&amp;DOC_NAME=FAT:FMA_audit_SUMMARY.fat&amp;DISPLAY_STRING=Display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Mean&amp;VAR:CHGPERIOD=NA&amp;VAR:FQLFORMULA=FMA_PE&amp;VAR:CURRENCY=NA&amp;VAR:P=5872.441000&amp;VAR:V=19.880133&amp;VAR:","null=.html"}</definedName>
    <definedName name="_525__FDSAUDITLINK__" localSheetId="2" hidden="1">{"fdsup://directions/FAT%20Viewer?VAR:PED=2007&amp;VAR:AUDIT_MODE=SUMMARY&amp;VAR:PERIOD=CY&amp;VAR:AUDIT_ID=186748&amp;VAR:DATE=20080201&amp;action=UPDATE&amp;creator=factset&amp;DOC_NAME=FAT:FMA_audit_SUMMARY.fat&amp;DISPLAY_STRING=Display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Mean&amp;VAR:CHGPERIOD=NA&amp;VAR:FQLFORMULA=FMA_PE&amp;VAR:CURRENCY=NA&amp;VAR:P=5845.794000&amp;VAR:V=19.768345&amp;VAR:","null=.html"}</definedName>
    <definedName name="_525__FDSAUDITLINK__" localSheetId="3" hidden="1">{"fdsup://directions/FAT%20Viewer?VAR:PED=2007&amp;VAR:AUDIT_MODE=SUMMARY&amp;VAR:PERIOD=CY&amp;VAR:AUDIT_ID=186748&amp;VAR:DATE=20080201&amp;action=UPDATE&amp;creator=factset&amp;DOC_NAME=FAT:FMA_audit_SUMMARY.fat&amp;DISPLAY_STRING=Display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Mean&amp;VAR:CHGPERIOD=NA&amp;VAR:FQLFORMULA=FMA_PE&amp;VAR:CURRENCY=NA&amp;VAR:P=5845.794000&amp;VAR:V=19.768345&amp;VAR:","null=.html"}</definedName>
    <definedName name="_525__FDSAUDITLINK__" localSheetId="4" hidden="1">{"fdsup://directions/FAT%20Viewer?VAR:PED=2007&amp;VAR:AUDIT_MODE=SUMMARY&amp;VAR:PERIOD=CY&amp;VAR:AUDIT_ID=186748&amp;VAR:DATE=20080201&amp;action=UPDATE&amp;creator=factset&amp;DOC_NAME=FAT:FMA_audit_SUMMARY.fat&amp;DISPLAY_STRING=Display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Mean&amp;VAR:CHGPERIOD=NA&amp;VAR:FQLFORMULA=FMA_PE&amp;VAR:CURRENCY=NA&amp;VAR:P=5845.794000&amp;VAR:V=19.768345&amp;VAR:","null=.html"}</definedName>
    <definedName name="_525__FDSAUDITLINK__" hidden="1">{"fdsup://directions/FAT%20Viewer?VAR:PED=2007&amp;VAR:AUDIT_MODE=SUMMARY&amp;VAR:PERIOD=CY&amp;VAR:AUDIT_ID=186748&amp;VAR:DATE=20080201&amp;action=UPDATE&amp;creator=factset&amp;DOC_NAME=FAT:FMA_audit_SUMMARY.fat&amp;DISPLAY_STRING=Display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Mean&amp;VAR:CHGPERIOD=NA&amp;VAR:FQLFORMULA=FMA_PE&amp;VAR:CURRENCY=NA&amp;VAR:P=5845.794000&amp;VAR:V=19.768345&amp;VAR:","null=.html"}</definedName>
    <definedName name="_526__FDSAUDITLINK__" localSheetId="2" hidden="1">{"fdsup://directions/FAT%20Viewer?VAR:PED=2007&amp;VAR:AUDIT_MODE=SUMMARY&amp;VAR:PERIOD=CY&amp;VAR:AUDIT_ID=186748&amp;VAR:DATE=20080131&amp;action=UPDATE&amp;creator=factset&amp;DOC_NAME=FAT:FMA_audit_SUMMARY.fat&amp;DISPLAY_STRING=Display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Mean&amp;VAR:CHGPERIOD=NA&amp;VAR:FQLFORMULA=FMA_PE&amp;VAR:CURRENCY=NA&amp;VAR:P=5655.825000&amp;VAR:V=19.008213&amp;VAR:","null=.html"}</definedName>
    <definedName name="_526__FDSAUDITLINK__" localSheetId="3" hidden="1">{"fdsup://directions/FAT%20Viewer?VAR:PED=2007&amp;VAR:AUDIT_MODE=SUMMARY&amp;VAR:PERIOD=CY&amp;VAR:AUDIT_ID=186748&amp;VAR:DATE=20080131&amp;action=UPDATE&amp;creator=factset&amp;DOC_NAME=FAT:FMA_audit_SUMMARY.fat&amp;DISPLAY_STRING=Display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Mean&amp;VAR:CHGPERIOD=NA&amp;VAR:FQLFORMULA=FMA_PE&amp;VAR:CURRENCY=NA&amp;VAR:P=5655.825000&amp;VAR:V=19.008213&amp;VAR:","null=.html"}</definedName>
    <definedName name="_526__FDSAUDITLINK__" localSheetId="4" hidden="1">{"fdsup://directions/FAT%20Viewer?VAR:PED=2007&amp;VAR:AUDIT_MODE=SUMMARY&amp;VAR:PERIOD=CY&amp;VAR:AUDIT_ID=186748&amp;VAR:DATE=20080131&amp;action=UPDATE&amp;creator=factset&amp;DOC_NAME=FAT:FMA_audit_SUMMARY.fat&amp;DISPLAY_STRING=Display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Mean&amp;VAR:CHGPERIOD=NA&amp;VAR:FQLFORMULA=FMA_PE&amp;VAR:CURRENCY=NA&amp;VAR:P=5655.825000&amp;VAR:V=19.008213&amp;VAR:","null=.html"}</definedName>
    <definedName name="_526__FDSAUDITLINK__" hidden="1">{"fdsup://directions/FAT%20Viewer?VAR:PED=2007&amp;VAR:AUDIT_MODE=SUMMARY&amp;VAR:PERIOD=CY&amp;VAR:AUDIT_ID=186748&amp;VAR:DATE=20080131&amp;action=UPDATE&amp;creator=factset&amp;DOC_NAME=FAT:FMA_audit_SUMMARY.fat&amp;DISPLAY_STRING=Display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Mean&amp;VAR:CHGPERIOD=NA&amp;VAR:FQLFORMULA=FMA_PE&amp;VAR:CURRENCY=NA&amp;VAR:P=5655.825000&amp;VAR:V=19.008213&amp;VAR:","null=.html"}</definedName>
    <definedName name="_527__FDSAUDITLINK__" localSheetId="2" hidden="1">{"fdsup://directions/FAT%20Viewer?VAR:PED=2007&amp;VAR:AUDIT_MODE=SUMMARY&amp;VAR:PERIOD=CY&amp;VAR:AUDIT_ID=186748&amp;VAR:DATE=20080130&amp;action=UPDATE&amp;creator=factset&amp;DOC_NAME=FAT:FMA_audit_SUMMARY.fat&amp;DISPLAY_STRING=Display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Mean&amp;VAR:CHGPERIOD=NA&amp;VAR:FQLFORMULA=FMA_PE&amp;VAR:CURRENCY=NA&amp;VAR:P=5625.183000&amp;VAR:V=18.834059&amp;VAR:","null=.html"}</definedName>
    <definedName name="_527__FDSAUDITLINK__" localSheetId="3" hidden="1">{"fdsup://directions/FAT%20Viewer?VAR:PED=2007&amp;VAR:AUDIT_MODE=SUMMARY&amp;VAR:PERIOD=CY&amp;VAR:AUDIT_ID=186748&amp;VAR:DATE=20080130&amp;action=UPDATE&amp;creator=factset&amp;DOC_NAME=FAT:FMA_audit_SUMMARY.fat&amp;DISPLAY_STRING=Display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Mean&amp;VAR:CHGPERIOD=NA&amp;VAR:FQLFORMULA=FMA_PE&amp;VAR:CURRENCY=NA&amp;VAR:P=5625.183000&amp;VAR:V=18.834059&amp;VAR:","null=.html"}</definedName>
    <definedName name="_527__FDSAUDITLINK__" localSheetId="4" hidden="1">{"fdsup://directions/FAT%20Viewer?VAR:PED=2007&amp;VAR:AUDIT_MODE=SUMMARY&amp;VAR:PERIOD=CY&amp;VAR:AUDIT_ID=186748&amp;VAR:DATE=20080130&amp;action=UPDATE&amp;creator=factset&amp;DOC_NAME=FAT:FMA_audit_SUMMARY.fat&amp;DISPLAY_STRING=Display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Mean&amp;VAR:CHGPERIOD=NA&amp;VAR:FQLFORMULA=FMA_PE&amp;VAR:CURRENCY=NA&amp;VAR:P=5625.183000&amp;VAR:V=18.834059&amp;VAR:","null=.html"}</definedName>
    <definedName name="_527__FDSAUDITLINK__" hidden="1">{"fdsup://directions/FAT%20Viewer?VAR:PED=2007&amp;VAR:AUDIT_MODE=SUMMARY&amp;VAR:PERIOD=CY&amp;VAR:AUDIT_ID=186748&amp;VAR:DATE=20080130&amp;action=UPDATE&amp;creator=factset&amp;DOC_NAME=FAT:FMA_audit_SUMMARY.fat&amp;DISPLAY_STRING=Display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Mean&amp;VAR:CHGPERIOD=NA&amp;VAR:FQLFORMULA=FMA_PE&amp;VAR:CURRENCY=NA&amp;VAR:P=5625.183000&amp;VAR:V=18.834059&amp;VAR:","null=.html"}</definedName>
    <definedName name="_528__FDSAUDITLINK__" localSheetId="2" hidden="1">{"fdsup://directions/FAT%20Viewer?VAR:PED=2007&amp;VAR:AUDIT_MODE=SUMMARY&amp;VAR:PERIOD=CY&amp;VAR:AUDIT_ID=186748&amp;VAR:DATE=20080129&amp;action=UPDATE&amp;creator=factset&amp;DOC_NAME=FAT:FMA_audit_SUMMARY.fat&amp;DISPLAY_STRING=Display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Mean&amp;VAR:CHGPERIOD=NA&amp;VAR:FQLFORMULA=FMA_PE&amp;VAR:CURRENCY=NA&amp;VAR:P=5721.970000&amp;VAR:V=19.210700&amp;VAR:","null=.html"}</definedName>
    <definedName name="_528__FDSAUDITLINK__" localSheetId="3" hidden="1">{"fdsup://directions/FAT%20Viewer?VAR:PED=2007&amp;VAR:AUDIT_MODE=SUMMARY&amp;VAR:PERIOD=CY&amp;VAR:AUDIT_ID=186748&amp;VAR:DATE=20080129&amp;action=UPDATE&amp;creator=factset&amp;DOC_NAME=FAT:FMA_audit_SUMMARY.fat&amp;DISPLAY_STRING=Display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Mean&amp;VAR:CHGPERIOD=NA&amp;VAR:FQLFORMULA=FMA_PE&amp;VAR:CURRENCY=NA&amp;VAR:P=5721.970000&amp;VAR:V=19.210700&amp;VAR:","null=.html"}</definedName>
    <definedName name="_528__FDSAUDITLINK__" localSheetId="4" hidden="1">{"fdsup://directions/FAT%20Viewer?VAR:PED=2007&amp;VAR:AUDIT_MODE=SUMMARY&amp;VAR:PERIOD=CY&amp;VAR:AUDIT_ID=186748&amp;VAR:DATE=20080129&amp;action=UPDATE&amp;creator=factset&amp;DOC_NAME=FAT:FMA_audit_SUMMARY.fat&amp;DISPLAY_STRING=Display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Mean&amp;VAR:CHGPERIOD=NA&amp;VAR:FQLFORMULA=FMA_PE&amp;VAR:CURRENCY=NA&amp;VAR:P=5721.970000&amp;VAR:V=19.210700&amp;VAR:","null=.html"}</definedName>
    <definedName name="_528__FDSAUDITLINK__" hidden="1">{"fdsup://directions/FAT%20Viewer?VAR:PED=2007&amp;VAR:AUDIT_MODE=SUMMARY&amp;VAR:PERIOD=CY&amp;VAR:AUDIT_ID=186748&amp;VAR:DATE=20080129&amp;action=UPDATE&amp;creator=factset&amp;DOC_NAME=FAT:FMA_audit_SUMMARY.fat&amp;DISPLAY_STRING=Display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Mean&amp;VAR:CHGPERIOD=NA&amp;VAR:FQLFORMULA=FMA_PE&amp;VAR:CURRENCY=NA&amp;VAR:P=5721.970000&amp;VAR:V=19.210700&amp;VAR:","null=.html"}</definedName>
    <definedName name="_529__FDSAUDITLINK__" localSheetId="2" hidden="1">{"fdsup://directions/FAT%20Viewer?VAR:PED=2007&amp;VAR:AUDIT_MODE=SUMMARY&amp;VAR:PERIOD=CY&amp;VAR:AUDIT_ID=186748&amp;VAR:DATE=20080128&amp;action=UPDATE&amp;creator=factset&amp;DOC_NAME=FAT:FMA_audit_SUMMARY.fat&amp;DISPLAY_STRING=Display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Mean&amp;VAR:CHGPERIOD=NA&amp;VAR:FQLFORMULA=FMA_PE&amp;VAR:CURRENCY=NA&amp;VAR:P=5863.412000&amp;VAR:V=19.607360&amp;VAR:","null=.html"}</definedName>
    <definedName name="_529__FDSAUDITLINK__" localSheetId="3" hidden="1">{"fdsup://directions/FAT%20Viewer?VAR:PED=2007&amp;VAR:AUDIT_MODE=SUMMARY&amp;VAR:PERIOD=CY&amp;VAR:AUDIT_ID=186748&amp;VAR:DATE=20080128&amp;action=UPDATE&amp;creator=factset&amp;DOC_NAME=FAT:FMA_audit_SUMMARY.fat&amp;DISPLAY_STRING=Display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Mean&amp;VAR:CHGPERIOD=NA&amp;VAR:FQLFORMULA=FMA_PE&amp;VAR:CURRENCY=NA&amp;VAR:P=5863.412000&amp;VAR:V=19.607360&amp;VAR:","null=.html"}</definedName>
    <definedName name="_529__FDSAUDITLINK__" localSheetId="4" hidden="1">{"fdsup://directions/FAT%20Viewer?VAR:PED=2007&amp;VAR:AUDIT_MODE=SUMMARY&amp;VAR:PERIOD=CY&amp;VAR:AUDIT_ID=186748&amp;VAR:DATE=20080128&amp;action=UPDATE&amp;creator=factset&amp;DOC_NAME=FAT:FMA_audit_SUMMARY.fat&amp;DISPLAY_STRING=Display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Mean&amp;VAR:CHGPERIOD=NA&amp;VAR:FQLFORMULA=FMA_PE&amp;VAR:CURRENCY=NA&amp;VAR:P=5863.412000&amp;VAR:V=19.607360&amp;VAR:","null=.html"}</definedName>
    <definedName name="_529__FDSAUDITLINK__" hidden="1">{"fdsup://directions/FAT%20Viewer?VAR:PED=2007&amp;VAR:AUDIT_MODE=SUMMARY&amp;VAR:PERIOD=CY&amp;VAR:AUDIT_ID=186748&amp;VAR:DATE=20080128&amp;action=UPDATE&amp;creator=factset&amp;DOC_NAME=FAT:FMA_audit_SUMMARY.fat&amp;DISPLAY_STRING=Display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Mean&amp;VAR:CHGPERIOD=NA&amp;VAR:FQLFORMULA=FMA_PE&amp;VAR:CURRENCY=NA&amp;VAR:P=5863.412000&amp;VAR:V=19.607360&amp;VAR:","null=.html"}</definedName>
    <definedName name="_5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5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5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5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14.675213&amp;VAR:V0=14.848820&amp;VAR:V1=13.851959&amp;VAR:Y0=2007&amp;VAR:Y1=2008&amp;VAR:P=5810.244000&amp;VAR:DATE=20070301&amp;VAR:THRESH=-|-|-|","-|-|-|-"}</definedName>
    <definedName name="_530__FDSAUDITLINK__" localSheetId="2" hidden="1">{"fdsup://directions/FAT%20Viewer?VAR:PED=2007&amp;VAR:AUDIT_MODE=SUMMARY&amp;VAR:PERIOD=CY&amp;VAR:AUDIT_ID=186748&amp;VAR:DATE=20080125&amp;action=UPDATE&amp;creator=factset&amp;DOC_NAME=FAT:FMA_audit_SUMMARY.fat&amp;DISPLAY_STRING=Display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Mean&amp;VAR:CHGPERIOD=NA&amp;VAR:FQLFORMULA=FMA_PE&amp;VAR:CURRENCY=NA&amp;VAR:P=5863.412000&amp;VAR:V=19.593813&amp;VAR:","null=.html"}</definedName>
    <definedName name="_530__FDSAUDITLINK__" localSheetId="3" hidden="1">{"fdsup://directions/FAT%20Viewer?VAR:PED=2007&amp;VAR:AUDIT_MODE=SUMMARY&amp;VAR:PERIOD=CY&amp;VAR:AUDIT_ID=186748&amp;VAR:DATE=20080125&amp;action=UPDATE&amp;creator=factset&amp;DOC_NAME=FAT:FMA_audit_SUMMARY.fat&amp;DISPLAY_STRING=Display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Mean&amp;VAR:CHGPERIOD=NA&amp;VAR:FQLFORMULA=FMA_PE&amp;VAR:CURRENCY=NA&amp;VAR:P=5863.412000&amp;VAR:V=19.593813&amp;VAR:","null=.html"}</definedName>
    <definedName name="_530__FDSAUDITLINK__" localSheetId="4" hidden="1">{"fdsup://directions/FAT%20Viewer?VAR:PED=2007&amp;VAR:AUDIT_MODE=SUMMARY&amp;VAR:PERIOD=CY&amp;VAR:AUDIT_ID=186748&amp;VAR:DATE=20080125&amp;action=UPDATE&amp;creator=factset&amp;DOC_NAME=FAT:FMA_audit_SUMMARY.fat&amp;DISPLAY_STRING=Display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Mean&amp;VAR:CHGPERIOD=NA&amp;VAR:FQLFORMULA=FMA_PE&amp;VAR:CURRENCY=NA&amp;VAR:P=5863.412000&amp;VAR:V=19.593813&amp;VAR:","null=.html"}</definedName>
    <definedName name="_530__FDSAUDITLINK__" hidden="1">{"fdsup://directions/FAT%20Viewer?VAR:PED=2007&amp;VAR:AUDIT_MODE=SUMMARY&amp;VAR:PERIOD=CY&amp;VAR:AUDIT_ID=186748&amp;VAR:DATE=20080125&amp;action=UPDATE&amp;creator=factset&amp;DOC_NAME=FAT:FMA_audit_SUMMARY.fat&amp;DISPLAY_STRING=Display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Mean&amp;VAR:CHGPERIOD=NA&amp;VAR:FQLFORMULA=FMA_PE&amp;VAR:CURRENCY=NA&amp;VAR:P=5863.412000&amp;VAR:V=19.593813&amp;VAR:","null=.html"}</definedName>
    <definedName name="_531__FDSAUDITLINK__" localSheetId="2" hidden="1">{"fdsup://directions/FAT%20Viewer?VAR:PED=2007&amp;VAR:AUDIT_MODE=SUMMARY&amp;VAR:PERIOD=CY&amp;VAR:AUDIT_ID=186748&amp;VAR:DATE=20080124&amp;action=UPDATE&amp;creator=factset&amp;DOC_NAME=FAT:FMA_audit_SUMMARY.fat&amp;DISPLAY_STRING=Display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Mean&amp;VAR:CHGPERIOD=NA&amp;VAR:FQLFORMULA=FMA_PE&amp;VAR:CURRENCY=NA&amp;VAR:P=5583.856000&amp;VAR:V=18.597914&amp;VAR:","null=.html"}</definedName>
    <definedName name="_531__FDSAUDITLINK__" localSheetId="3" hidden="1">{"fdsup://directions/FAT%20Viewer?VAR:PED=2007&amp;VAR:AUDIT_MODE=SUMMARY&amp;VAR:PERIOD=CY&amp;VAR:AUDIT_ID=186748&amp;VAR:DATE=20080124&amp;action=UPDATE&amp;creator=factset&amp;DOC_NAME=FAT:FMA_audit_SUMMARY.fat&amp;DISPLAY_STRING=Display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Mean&amp;VAR:CHGPERIOD=NA&amp;VAR:FQLFORMULA=FMA_PE&amp;VAR:CURRENCY=NA&amp;VAR:P=5583.856000&amp;VAR:V=18.597914&amp;VAR:","null=.html"}</definedName>
    <definedName name="_531__FDSAUDITLINK__" localSheetId="4" hidden="1">{"fdsup://directions/FAT%20Viewer?VAR:PED=2007&amp;VAR:AUDIT_MODE=SUMMARY&amp;VAR:PERIOD=CY&amp;VAR:AUDIT_ID=186748&amp;VAR:DATE=20080124&amp;action=UPDATE&amp;creator=factset&amp;DOC_NAME=FAT:FMA_audit_SUMMARY.fat&amp;DISPLAY_STRING=Display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Mean&amp;VAR:CHGPERIOD=NA&amp;VAR:FQLFORMULA=FMA_PE&amp;VAR:CURRENCY=NA&amp;VAR:P=5583.856000&amp;VAR:V=18.597914&amp;VAR:","null=.html"}</definedName>
    <definedName name="_531__FDSAUDITLINK__" hidden="1">{"fdsup://directions/FAT%20Viewer?VAR:PED=2007&amp;VAR:AUDIT_MODE=SUMMARY&amp;VAR:PERIOD=CY&amp;VAR:AUDIT_ID=186748&amp;VAR:DATE=20080124&amp;action=UPDATE&amp;creator=factset&amp;DOC_NAME=FAT:FMA_audit_SUMMARY.fat&amp;DISPLAY_STRING=Display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Mean&amp;VAR:CHGPERIOD=NA&amp;VAR:FQLFORMULA=FMA_PE&amp;VAR:CURRENCY=NA&amp;VAR:P=5583.856000&amp;VAR:V=18.597914&amp;VAR:","null=.html"}</definedName>
    <definedName name="_532__FDSAUDITLINK__" localSheetId="2" hidden="1">{"fdsup://directions/FAT%20Viewer?VAR:PED=2007&amp;VAR:AUDIT_MODE=SUMMARY&amp;VAR:PERIOD=CY&amp;VAR:AUDIT_ID=186748&amp;VAR:DATE=20080123&amp;action=UPDATE&amp;creator=factset&amp;DOC_NAME=FAT:FMA_audit_SUMMARY.fat&amp;DISPLAY_STRING=Display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Mean&amp;VAR:CHGPERIOD=NA&amp;VAR:FQLFORMULA=FMA_PE&amp;VAR:CURRENCY=NA&amp;VAR:P=5415.621000&amp;VAR:V=18.135538&amp;VAR:","null=.html"}</definedName>
    <definedName name="_532__FDSAUDITLINK__" localSheetId="3" hidden="1">{"fdsup://directions/FAT%20Viewer?VAR:PED=2007&amp;VAR:AUDIT_MODE=SUMMARY&amp;VAR:PERIOD=CY&amp;VAR:AUDIT_ID=186748&amp;VAR:DATE=20080123&amp;action=UPDATE&amp;creator=factset&amp;DOC_NAME=FAT:FMA_audit_SUMMARY.fat&amp;DISPLAY_STRING=Display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Mean&amp;VAR:CHGPERIOD=NA&amp;VAR:FQLFORMULA=FMA_PE&amp;VAR:CURRENCY=NA&amp;VAR:P=5415.621000&amp;VAR:V=18.135538&amp;VAR:","null=.html"}</definedName>
    <definedName name="_532__FDSAUDITLINK__" localSheetId="4" hidden="1">{"fdsup://directions/FAT%20Viewer?VAR:PED=2007&amp;VAR:AUDIT_MODE=SUMMARY&amp;VAR:PERIOD=CY&amp;VAR:AUDIT_ID=186748&amp;VAR:DATE=20080123&amp;action=UPDATE&amp;creator=factset&amp;DOC_NAME=FAT:FMA_audit_SUMMARY.fat&amp;DISPLAY_STRING=Display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Mean&amp;VAR:CHGPERIOD=NA&amp;VAR:FQLFORMULA=FMA_PE&amp;VAR:CURRENCY=NA&amp;VAR:P=5415.621000&amp;VAR:V=18.135538&amp;VAR:","null=.html"}</definedName>
    <definedName name="_532__FDSAUDITLINK__" hidden="1">{"fdsup://directions/FAT%20Viewer?VAR:PED=2007&amp;VAR:AUDIT_MODE=SUMMARY&amp;VAR:PERIOD=CY&amp;VAR:AUDIT_ID=186748&amp;VAR:DATE=20080123&amp;action=UPDATE&amp;creator=factset&amp;DOC_NAME=FAT:FMA_audit_SUMMARY.fat&amp;DISPLAY_STRING=Display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Mean&amp;VAR:CHGPERIOD=NA&amp;VAR:FQLFORMULA=FMA_PE&amp;VAR:CURRENCY=NA&amp;VAR:P=5415.621000&amp;VAR:V=18.135538&amp;VAR:","null=.html"}</definedName>
    <definedName name="_533__FDSAUDITLINK__" localSheetId="2" hidden="1">{"fdsup://directions/FAT%20Viewer?VAR:PED=2007&amp;VAR:AUDIT_MODE=SUMMARY&amp;VAR:PERIOD=CY&amp;VAR:AUDIT_ID=186748&amp;VAR:DATE=20080122&amp;action=UPDATE&amp;creator=factset&amp;DOC_NAME=FAT:FMA_audit_SUMMARY.fat&amp;DISPLAY_STRING=Display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Mean&amp;VAR:CHGPERIOD=NA&amp;VAR:FQLFORMULA=FMA_PE&amp;VAR:CURRENCY=NA&amp;VAR:P=5191.437000&amp;VAR:V=17.321419&amp;VAR:","null=.html"}</definedName>
    <definedName name="_533__FDSAUDITLINK__" localSheetId="3" hidden="1">{"fdsup://directions/FAT%20Viewer?VAR:PED=2007&amp;VAR:AUDIT_MODE=SUMMARY&amp;VAR:PERIOD=CY&amp;VAR:AUDIT_ID=186748&amp;VAR:DATE=20080122&amp;action=UPDATE&amp;creator=factset&amp;DOC_NAME=FAT:FMA_audit_SUMMARY.fat&amp;DISPLAY_STRING=Display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Mean&amp;VAR:CHGPERIOD=NA&amp;VAR:FQLFORMULA=FMA_PE&amp;VAR:CURRENCY=NA&amp;VAR:P=5191.437000&amp;VAR:V=17.321419&amp;VAR:","null=.html"}</definedName>
    <definedName name="_533__FDSAUDITLINK__" localSheetId="4" hidden="1">{"fdsup://directions/FAT%20Viewer?VAR:PED=2007&amp;VAR:AUDIT_MODE=SUMMARY&amp;VAR:PERIOD=CY&amp;VAR:AUDIT_ID=186748&amp;VAR:DATE=20080122&amp;action=UPDATE&amp;creator=factset&amp;DOC_NAME=FAT:FMA_audit_SUMMARY.fat&amp;DISPLAY_STRING=Display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Mean&amp;VAR:CHGPERIOD=NA&amp;VAR:FQLFORMULA=FMA_PE&amp;VAR:CURRENCY=NA&amp;VAR:P=5191.437000&amp;VAR:V=17.321419&amp;VAR:","null=.html"}</definedName>
    <definedName name="_533__FDSAUDITLINK__" hidden="1">{"fdsup://directions/FAT%20Viewer?VAR:PED=2007&amp;VAR:AUDIT_MODE=SUMMARY&amp;VAR:PERIOD=CY&amp;VAR:AUDIT_ID=186748&amp;VAR:DATE=20080122&amp;action=UPDATE&amp;creator=factset&amp;DOC_NAME=FAT:FMA_audit_SUMMARY.fat&amp;DISPLAY_STRING=Display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Mean&amp;VAR:CHGPERIOD=NA&amp;VAR:FQLFORMULA=FMA_PE&amp;VAR:CURRENCY=NA&amp;VAR:P=5191.437000&amp;VAR:V=17.321419&amp;VAR:","null=.html"}</definedName>
    <definedName name="_534__FDSAUDITLINK__" localSheetId="2" hidden="1">{"fdsup://directions/FAT%20Viewer?VAR:PED=2007&amp;VAR:AUDIT_MODE=SUMMARY&amp;VAR:PERIOD=CY&amp;VAR:AUDIT_ID=186748&amp;VAR:DATE=20080121&amp;action=UPDATE&amp;creator=factset&amp;DOC_NAME=FAT:FMA_audit_SUMMARY.fat&amp;DISPLAY_STRING=Display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Mean&amp;VAR:CHGPERIOD=NA&amp;VAR:FQLFORMULA=FMA_PE&amp;VAR:CURRENCY=NA&amp;VAR:P=5589.634000&amp;VAR:V=19.924000&amp;VAR:","null=.html"}</definedName>
    <definedName name="_534__FDSAUDITLINK__" localSheetId="3" hidden="1">{"fdsup://directions/FAT%20Viewer?VAR:PED=2007&amp;VAR:AUDIT_MODE=SUMMARY&amp;VAR:PERIOD=CY&amp;VAR:AUDIT_ID=186748&amp;VAR:DATE=20080121&amp;action=UPDATE&amp;creator=factset&amp;DOC_NAME=FAT:FMA_audit_SUMMARY.fat&amp;DISPLAY_STRING=Display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Mean&amp;VAR:CHGPERIOD=NA&amp;VAR:FQLFORMULA=FMA_PE&amp;VAR:CURRENCY=NA&amp;VAR:P=5589.634000&amp;VAR:V=19.924000&amp;VAR:","null=.html"}</definedName>
    <definedName name="_534__FDSAUDITLINK__" localSheetId="4" hidden="1">{"fdsup://directions/FAT%20Viewer?VAR:PED=2007&amp;VAR:AUDIT_MODE=SUMMARY&amp;VAR:PERIOD=CY&amp;VAR:AUDIT_ID=186748&amp;VAR:DATE=20080121&amp;action=UPDATE&amp;creator=factset&amp;DOC_NAME=FAT:FMA_audit_SUMMARY.fat&amp;DISPLAY_STRING=Display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Mean&amp;VAR:CHGPERIOD=NA&amp;VAR:FQLFORMULA=FMA_PE&amp;VAR:CURRENCY=NA&amp;VAR:P=5589.634000&amp;VAR:V=19.924000&amp;VAR:","null=.html"}</definedName>
    <definedName name="_534__FDSAUDITLINK__" hidden="1">{"fdsup://directions/FAT%20Viewer?VAR:PED=2007&amp;VAR:AUDIT_MODE=SUMMARY&amp;VAR:PERIOD=CY&amp;VAR:AUDIT_ID=186748&amp;VAR:DATE=20080121&amp;action=UPDATE&amp;creator=factset&amp;DOC_NAME=FAT:FMA_audit_SUMMARY.fat&amp;DISPLAY_STRING=Display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Mean&amp;VAR:CHGPERIOD=NA&amp;VAR:FQLFORMULA=FMA_PE&amp;VAR:CURRENCY=NA&amp;VAR:P=5589.634000&amp;VAR:V=19.924000&amp;VAR:","null=.html"}</definedName>
    <definedName name="_535__FDSAUDITLINK__" localSheetId="2" hidden="1">{"fdsup://directions/FAT%20Viewer?VAR:PED=2007&amp;VAR:AUDIT_MODE=SUMMARY&amp;VAR:PERIOD=CY&amp;VAR:AUDIT_ID=186748&amp;VAR:DATE=20080118&amp;action=UPDATE&amp;creator=factset&amp;DOC_NAME=FAT:FMA_audit_SUMMARY.fat&amp;DISPLAY_STRING=Display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Mean&amp;VAR:CHGPERIOD=NA&amp;VAR:FQLFORMULA=FMA_PE&amp;VAR:CURRENCY=NA&amp;VAR:P=5756.008000&amp;VAR:V=19.592262&amp;VAR:","null=.html"}</definedName>
    <definedName name="_535__FDSAUDITLINK__" localSheetId="3" hidden="1">{"fdsup://directions/FAT%20Viewer?VAR:PED=2007&amp;VAR:AUDIT_MODE=SUMMARY&amp;VAR:PERIOD=CY&amp;VAR:AUDIT_ID=186748&amp;VAR:DATE=20080118&amp;action=UPDATE&amp;creator=factset&amp;DOC_NAME=FAT:FMA_audit_SUMMARY.fat&amp;DISPLAY_STRING=Display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Mean&amp;VAR:CHGPERIOD=NA&amp;VAR:FQLFORMULA=FMA_PE&amp;VAR:CURRENCY=NA&amp;VAR:P=5756.008000&amp;VAR:V=19.592262&amp;VAR:","null=.html"}</definedName>
    <definedName name="_535__FDSAUDITLINK__" localSheetId="4" hidden="1">{"fdsup://directions/FAT%20Viewer?VAR:PED=2007&amp;VAR:AUDIT_MODE=SUMMARY&amp;VAR:PERIOD=CY&amp;VAR:AUDIT_ID=186748&amp;VAR:DATE=20080118&amp;action=UPDATE&amp;creator=factset&amp;DOC_NAME=FAT:FMA_audit_SUMMARY.fat&amp;DISPLAY_STRING=Display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Mean&amp;VAR:CHGPERIOD=NA&amp;VAR:FQLFORMULA=FMA_PE&amp;VAR:CURRENCY=NA&amp;VAR:P=5756.008000&amp;VAR:V=19.592262&amp;VAR:","null=.html"}</definedName>
    <definedName name="_535__FDSAUDITLINK__" hidden="1">{"fdsup://directions/FAT%20Viewer?VAR:PED=2007&amp;VAR:AUDIT_MODE=SUMMARY&amp;VAR:PERIOD=CY&amp;VAR:AUDIT_ID=186748&amp;VAR:DATE=20080118&amp;action=UPDATE&amp;creator=factset&amp;DOC_NAME=FAT:FMA_audit_SUMMARY.fat&amp;DISPLAY_STRING=Display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Mean&amp;VAR:CHGPERIOD=NA&amp;VAR:FQLFORMULA=FMA_PE&amp;VAR:CURRENCY=NA&amp;VAR:P=5756.008000&amp;VAR:V=19.592262&amp;VAR:","null=.html"}</definedName>
    <definedName name="_536__FDSAUDITLINK__" localSheetId="2" hidden="1">{"fdsup://directions/FAT%20Viewer?VAR:PED=2007&amp;VAR:AUDIT_MODE=SUMMARY&amp;VAR:PERIOD=CY&amp;VAR:AUDIT_ID=186748&amp;VAR:DATE=20080117&amp;action=UPDATE&amp;creator=factset&amp;DOC_NAME=FAT:FMA_audit_SUMMARY.fat&amp;DISPLAY_STRING=Display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Mean&amp;VAR:CHGPERIOD=NA&amp;VAR:FQLFORMULA=FMA_PE&amp;VAR:CURRENCY=NA&amp;VAR:P=5807.398000&amp;VAR:V=19.901075&amp;VAR:","null=.html"}</definedName>
    <definedName name="_536__FDSAUDITLINK__" localSheetId="3" hidden="1">{"fdsup://directions/FAT%20Viewer?VAR:PED=2007&amp;VAR:AUDIT_MODE=SUMMARY&amp;VAR:PERIOD=CY&amp;VAR:AUDIT_ID=186748&amp;VAR:DATE=20080117&amp;action=UPDATE&amp;creator=factset&amp;DOC_NAME=FAT:FMA_audit_SUMMARY.fat&amp;DISPLAY_STRING=Display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Mean&amp;VAR:CHGPERIOD=NA&amp;VAR:FQLFORMULA=FMA_PE&amp;VAR:CURRENCY=NA&amp;VAR:P=5807.398000&amp;VAR:V=19.901075&amp;VAR:","null=.html"}</definedName>
    <definedName name="_536__FDSAUDITLINK__" localSheetId="4" hidden="1">{"fdsup://directions/FAT%20Viewer?VAR:PED=2007&amp;VAR:AUDIT_MODE=SUMMARY&amp;VAR:PERIOD=CY&amp;VAR:AUDIT_ID=186748&amp;VAR:DATE=20080117&amp;action=UPDATE&amp;creator=factset&amp;DOC_NAME=FAT:FMA_audit_SUMMARY.fat&amp;DISPLAY_STRING=Display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Mean&amp;VAR:CHGPERIOD=NA&amp;VAR:FQLFORMULA=FMA_PE&amp;VAR:CURRENCY=NA&amp;VAR:P=5807.398000&amp;VAR:V=19.901075&amp;VAR:","null=.html"}</definedName>
    <definedName name="_536__FDSAUDITLINK__" hidden="1">{"fdsup://directions/FAT%20Viewer?VAR:PED=2007&amp;VAR:AUDIT_MODE=SUMMARY&amp;VAR:PERIOD=CY&amp;VAR:AUDIT_ID=186748&amp;VAR:DATE=20080117&amp;action=UPDATE&amp;creator=factset&amp;DOC_NAME=FAT:FMA_audit_SUMMARY.fat&amp;DISPLAY_STRING=Display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Mean&amp;VAR:CHGPERIOD=NA&amp;VAR:FQLFORMULA=FMA_PE&amp;VAR:CURRENCY=NA&amp;VAR:P=5807.398000&amp;VAR:V=19.901075&amp;VAR:","null=.html"}</definedName>
    <definedName name="_537__FDSAUDITLINK__" localSheetId="2" hidden="1">{"fdsup://directions/FAT%20Viewer?VAR:PED=2007&amp;VAR:AUDIT_MODE=SUMMARY&amp;VAR:PERIOD=CY&amp;VAR:AUDIT_ID=186748&amp;VAR:DATE=20080116&amp;action=UPDATE&amp;creator=factset&amp;DOC_NAME=FAT:FMA_audit_SUMMARY.fat&amp;DISPLAY_STRING=Display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Mean&amp;VAR:CHGPERIOD=NA&amp;VAR:FQLFORMULA=FMA_PE&amp;VAR:CURRENCY=NA&amp;VAR:P=5820.953000&amp;VAR:V=19.745285&amp;VAR:","null=.html"}</definedName>
    <definedName name="_537__FDSAUDITLINK__" localSheetId="3" hidden="1">{"fdsup://directions/FAT%20Viewer?VAR:PED=2007&amp;VAR:AUDIT_MODE=SUMMARY&amp;VAR:PERIOD=CY&amp;VAR:AUDIT_ID=186748&amp;VAR:DATE=20080116&amp;action=UPDATE&amp;creator=factset&amp;DOC_NAME=FAT:FMA_audit_SUMMARY.fat&amp;DISPLAY_STRING=Display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Mean&amp;VAR:CHGPERIOD=NA&amp;VAR:FQLFORMULA=FMA_PE&amp;VAR:CURRENCY=NA&amp;VAR:P=5820.953000&amp;VAR:V=19.745285&amp;VAR:","null=.html"}</definedName>
    <definedName name="_537__FDSAUDITLINK__" localSheetId="4" hidden="1">{"fdsup://directions/FAT%20Viewer?VAR:PED=2007&amp;VAR:AUDIT_MODE=SUMMARY&amp;VAR:PERIOD=CY&amp;VAR:AUDIT_ID=186748&amp;VAR:DATE=20080116&amp;action=UPDATE&amp;creator=factset&amp;DOC_NAME=FAT:FMA_audit_SUMMARY.fat&amp;DISPLAY_STRING=Display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Mean&amp;VAR:CHGPERIOD=NA&amp;VAR:FQLFORMULA=FMA_PE&amp;VAR:CURRENCY=NA&amp;VAR:P=5820.953000&amp;VAR:V=19.745285&amp;VAR:","null=.html"}</definedName>
    <definedName name="_537__FDSAUDITLINK__" hidden="1">{"fdsup://directions/FAT%20Viewer?VAR:PED=2007&amp;VAR:AUDIT_MODE=SUMMARY&amp;VAR:PERIOD=CY&amp;VAR:AUDIT_ID=186748&amp;VAR:DATE=20080116&amp;action=UPDATE&amp;creator=factset&amp;DOC_NAME=FAT:FMA_audit_SUMMARY.fat&amp;DISPLAY_STRING=Display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Mean&amp;VAR:CHGPERIOD=NA&amp;VAR:FQLFORMULA=FMA_PE&amp;VAR:CURRENCY=NA&amp;VAR:P=5820.953000&amp;VAR:V=19.745285&amp;VAR:","null=.html"}</definedName>
    <definedName name="_538__FDSAUDITLINK__" localSheetId="2" hidden="1">{"fdsup://directions/FAT%20Viewer?VAR:PED=2007&amp;VAR:AUDIT_MODE=SUMMARY&amp;VAR:PERIOD=CY&amp;VAR:AUDIT_ID=186748&amp;VAR:DATE=20080115&amp;action=UPDATE&amp;creator=factset&amp;DOC_NAME=FAT:FMA_audit_SUMMARY.fat&amp;DISPLAY_STRING=Display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Mean&amp;VAR:CHGPERIOD=NA&amp;VAR:FQLFORMULA=FMA_PE&amp;VAR:CURRENCY=NA&amp;VAR:P=5972.129000&amp;VAR:V=20.458498&amp;VAR:","null=.html"}</definedName>
    <definedName name="_538__FDSAUDITLINK__" localSheetId="3" hidden="1">{"fdsup://directions/FAT%20Viewer?VAR:PED=2007&amp;VAR:AUDIT_MODE=SUMMARY&amp;VAR:PERIOD=CY&amp;VAR:AUDIT_ID=186748&amp;VAR:DATE=20080115&amp;action=UPDATE&amp;creator=factset&amp;DOC_NAME=FAT:FMA_audit_SUMMARY.fat&amp;DISPLAY_STRING=Display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Mean&amp;VAR:CHGPERIOD=NA&amp;VAR:FQLFORMULA=FMA_PE&amp;VAR:CURRENCY=NA&amp;VAR:P=5972.129000&amp;VAR:V=20.458498&amp;VAR:","null=.html"}</definedName>
    <definedName name="_538__FDSAUDITLINK__" localSheetId="4" hidden="1">{"fdsup://directions/FAT%20Viewer?VAR:PED=2007&amp;VAR:AUDIT_MODE=SUMMARY&amp;VAR:PERIOD=CY&amp;VAR:AUDIT_ID=186748&amp;VAR:DATE=20080115&amp;action=UPDATE&amp;creator=factset&amp;DOC_NAME=FAT:FMA_audit_SUMMARY.fat&amp;DISPLAY_STRING=Display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Mean&amp;VAR:CHGPERIOD=NA&amp;VAR:FQLFORMULA=FMA_PE&amp;VAR:CURRENCY=NA&amp;VAR:P=5972.129000&amp;VAR:V=20.458498&amp;VAR:","null=.html"}</definedName>
    <definedName name="_538__FDSAUDITLINK__" hidden="1">{"fdsup://directions/FAT%20Viewer?VAR:PED=2007&amp;VAR:AUDIT_MODE=SUMMARY&amp;VAR:PERIOD=CY&amp;VAR:AUDIT_ID=186748&amp;VAR:DATE=20080115&amp;action=UPDATE&amp;creator=factset&amp;DOC_NAME=FAT:FMA_audit_SUMMARY.fat&amp;DISPLAY_STRING=Display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Mean&amp;VAR:CHGPERIOD=NA&amp;VAR:FQLFORMULA=FMA_PE&amp;VAR:CURRENCY=NA&amp;VAR:P=5972.129000&amp;VAR:V=20.458498&amp;VAR:","null=.html"}</definedName>
    <definedName name="_539__FDSAUDITLINK__" localSheetId="2" hidden="1">{"fdsup://directions/FAT%20Viewer?VAR:PED=2007&amp;VAR:AUDIT_MODE=SUMMARY&amp;VAR:PERIOD=CY&amp;VAR:AUDIT_ID=186748&amp;VAR:DATE=20080114&amp;action=UPDATE&amp;creator=factset&amp;DOC_NAME=FAT:FMA_audit_SUMMARY.fat&amp;DISPLAY_STRING=Display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Mean&amp;VAR:CHGPERIOD=NA&amp;VAR:FQLFORMULA=FMA_PE&amp;VAR:CURRENCY=NA&amp;VAR:P=5992.531000&amp;VAR:V=20.566690&amp;VAR:","null=.html"}</definedName>
    <definedName name="_539__FDSAUDITLINK__" localSheetId="3" hidden="1">{"fdsup://directions/FAT%20Viewer?VAR:PED=2007&amp;VAR:AUDIT_MODE=SUMMARY&amp;VAR:PERIOD=CY&amp;VAR:AUDIT_ID=186748&amp;VAR:DATE=20080114&amp;action=UPDATE&amp;creator=factset&amp;DOC_NAME=FAT:FMA_audit_SUMMARY.fat&amp;DISPLAY_STRING=Display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Mean&amp;VAR:CHGPERIOD=NA&amp;VAR:FQLFORMULA=FMA_PE&amp;VAR:CURRENCY=NA&amp;VAR:P=5992.531000&amp;VAR:V=20.566690&amp;VAR:","null=.html"}</definedName>
    <definedName name="_539__FDSAUDITLINK__" localSheetId="4" hidden="1">{"fdsup://directions/FAT%20Viewer?VAR:PED=2007&amp;VAR:AUDIT_MODE=SUMMARY&amp;VAR:PERIOD=CY&amp;VAR:AUDIT_ID=186748&amp;VAR:DATE=20080114&amp;action=UPDATE&amp;creator=factset&amp;DOC_NAME=FAT:FMA_audit_SUMMARY.fat&amp;DISPLAY_STRING=Display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Mean&amp;VAR:CHGPERIOD=NA&amp;VAR:FQLFORMULA=FMA_PE&amp;VAR:CURRENCY=NA&amp;VAR:P=5992.531000&amp;VAR:V=20.566690&amp;VAR:","null=.html"}</definedName>
    <definedName name="_539__FDSAUDITLINK__" hidden="1">{"fdsup://directions/FAT%20Viewer?VAR:PED=2007&amp;VAR:AUDIT_MODE=SUMMARY&amp;VAR:PERIOD=CY&amp;VAR:AUDIT_ID=186748&amp;VAR:DATE=20080114&amp;action=UPDATE&amp;creator=factset&amp;DOC_NAME=FAT:FMA_audit_SUMMARY.fat&amp;DISPLAY_STRING=Display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Mean&amp;VAR:CHGPERIOD=NA&amp;VAR:FQLFORMULA=FMA_PE&amp;VAR:CURRENCY=NA&amp;VAR:P=5992.531000&amp;VAR:V=20.566690&amp;VAR:","null=.html"}</definedName>
    <definedName name="_5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5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5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5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14.871245&amp;VAR:V0=14.959019&amp;VAR:V1=14.015458&amp;VAR:Y0=2007&amp;VAR:Y1=2008&amp;VAR:P=5814.139000&amp;VAR:DATE=20070201&amp;VAR:THRESH=-|-|-|","-|-|-|-"}</definedName>
    <definedName name="_540__FDSAUDITLINK__" localSheetId="2" hidden="1">{"fdsup://directions/FAT%20Viewer?VAR:PED=2007&amp;VAR:AUDIT_MODE=SUMMARY&amp;VAR:PERIOD=CY&amp;VAR:AUDIT_ID=186748&amp;VAR:DATE=20080111&amp;action=UPDATE&amp;creator=factset&amp;DOC_NAME=FAT:FMA_audit_SUMMARY.fat&amp;DISPLAY_STRING=Display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Mean&amp;VAR:CHGPERIOD=NA&amp;VAR:FQLFORMULA=FMA_PE&amp;VAR:CURRENCY=NA&amp;VAR:P=5996.967000&amp;VAR:V=20.495476&amp;VAR:","null=.html"}</definedName>
    <definedName name="_540__FDSAUDITLINK__" localSheetId="3" hidden="1">{"fdsup://directions/FAT%20Viewer?VAR:PED=2007&amp;VAR:AUDIT_MODE=SUMMARY&amp;VAR:PERIOD=CY&amp;VAR:AUDIT_ID=186748&amp;VAR:DATE=20080111&amp;action=UPDATE&amp;creator=factset&amp;DOC_NAME=FAT:FMA_audit_SUMMARY.fat&amp;DISPLAY_STRING=Display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Mean&amp;VAR:CHGPERIOD=NA&amp;VAR:FQLFORMULA=FMA_PE&amp;VAR:CURRENCY=NA&amp;VAR:P=5996.967000&amp;VAR:V=20.495476&amp;VAR:","null=.html"}</definedName>
    <definedName name="_540__FDSAUDITLINK__" localSheetId="4" hidden="1">{"fdsup://directions/FAT%20Viewer?VAR:PED=2007&amp;VAR:AUDIT_MODE=SUMMARY&amp;VAR:PERIOD=CY&amp;VAR:AUDIT_ID=186748&amp;VAR:DATE=20080111&amp;action=UPDATE&amp;creator=factset&amp;DOC_NAME=FAT:FMA_audit_SUMMARY.fat&amp;DISPLAY_STRING=Display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Mean&amp;VAR:CHGPERIOD=NA&amp;VAR:FQLFORMULA=FMA_PE&amp;VAR:CURRENCY=NA&amp;VAR:P=5996.967000&amp;VAR:V=20.495476&amp;VAR:","null=.html"}</definedName>
    <definedName name="_540__FDSAUDITLINK__" hidden="1">{"fdsup://directions/FAT%20Viewer?VAR:PED=2007&amp;VAR:AUDIT_MODE=SUMMARY&amp;VAR:PERIOD=CY&amp;VAR:AUDIT_ID=186748&amp;VAR:DATE=20080111&amp;action=UPDATE&amp;creator=factset&amp;DOC_NAME=FAT:FMA_audit_SUMMARY.fat&amp;DISPLAY_STRING=Display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Mean&amp;VAR:CHGPERIOD=NA&amp;VAR:FQLFORMULA=FMA_PE&amp;VAR:CURRENCY=NA&amp;VAR:P=5996.967000&amp;VAR:V=20.495476&amp;VAR:","null=.html"}</definedName>
    <definedName name="_541__FDSAUDITLINK__" localSheetId="2" hidden="1">{"fdsup://directions/FAT%20Viewer?VAR:PED=2007&amp;VAR:AUDIT_MODE=SUMMARY&amp;VAR:PERIOD=CY&amp;VAR:AUDIT_ID=186748&amp;VAR:DATE=20080110&amp;action=UPDATE&amp;creator=factset&amp;DOC_NAME=FAT:FMA_audit_SUMMARY.fat&amp;DISPLAY_STRING=Display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Mean&amp;VAR:CHGPERIOD=NA&amp;VAR:FQLFORMULA=FMA_PE&amp;VAR:CURRENCY=NA&amp;VAR:P=6094.016000&amp;VAR:V=20.901040&amp;VAR:","null=.html"}</definedName>
    <definedName name="_541__FDSAUDITLINK__" localSheetId="3" hidden="1">{"fdsup://directions/FAT%20Viewer?VAR:PED=2007&amp;VAR:AUDIT_MODE=SUMMARY&amp;VAR:PERIOD=CY&amp;VAR:AUDIT_ID=186748&amp;VAR:DATE=20080110&amp;action=UPDATE&amp;creator=factset&amp;DOC_NAME=FAT:FMA_audit_SUMMARY.fat&amp;DISPLAY_STRING=Display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Mean&amp;VAR:CHGPERIOD=NA&amp;VAR:FQLFORMULA=FMA_PE&amp;VAR:CURRENCY=NA&amp;VAR:P=6094.016000&amp;VAR:V=20.901040&amp;VAR:","null=.html"}</definedName>
    <definedName name="_541__FDSAUDITLINK__" localSheetId="4" hidden="1">{"fdsup://directions/FAT%20Viewer?VAR:PED=2007&amp;VAR:AUDIT_MODE=SUMMARY&amp;VAR:PERIOD=CY&amp;VAR:AUDIT_ID=186748&amp;VAR:DATE=20080110&amp;action=UPDATE&amp;creator=factset&amp;DOC_NAME=FAT:FMA_audit_SUMMARY.fat&amp;DISPLAY_STRING=Display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Mean&amp;VAR:CHGPERIOD=NA&amp;VAR:FQLFORMULA=FMA_PE&amp;VAR:CURRENCY=NA&amp;VAR:P=6094.016000&amp;VAR:V=20.901040&amp;VAR:","null=.html"}</definedName>
    <definedName name="_541__FDSAUDITLINK__" hidden="1">{"fdsup://directions/FAT%20Viewer?VAR:PED=2007&amp;VAR:AUDIT_MODE=SUMMARY&amp;VAR:PERIOD=CY&amp;VAR:AUDIT_ID=186748&amp;VAR:DATE=20080110&amp;action=UPDATE&amp;creator=factset&amp;DOC_NAME=FAT:FMA_audit_SUMMARY.fat&amp;DISPLAY_STRING=Display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Mean&amp;VAR:CHGPERIOD=NA&amp;VAR:FQLFORMULA=FMA_PE&amp;VAR:CURRENCY=NA&amp;VAR:P=6094.016000&amp;VAR:V=20.901040&amp;VAR:","null=.html"}</definedName>
    <definedName name="_542__FDSAUDITLINK__" localSheetId="2" hidden="1">{"fdsup://directions/FAT%20Viewer?VAR:PED=2007&amp;VAR:AUDIT_MODE=SUMMARY&amp;VAR:PERIOD=CY&amp;VAR:AUDIT_ID=186748&amp;VAR:DATE=20080109&amp;action=UPDATE&amp;creator=factset&amp;DOC_NAME=FAT:FMA_audit_SUMMARY.fat&amp;DISPLAY_STRING=Display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Mean&amp;VAR:CHGPERIOD=NA&amp;VAR:FQLFORMULA=FMA_PE&amp;VAR:CURRENCY=NA&amp;VAR:P=6104.362000&amp;VAR:V=20.816313&amp;VAR:","null=.html"}</definedName>
    <definedName name="_542__FDSAUDITLINK__" localSheetId="3" hidden="1">{"fdsup://directions/FAT%20Viewer?VAR:PED=2007&amp;VAR:AUDIT_MODE=SUMMARY&amp;VAR:PERIOD=CY&amp;VAR:AUDIT_ID=186748&amp;VAR:DATE=20080109&amp;action=UPDATE&amp;creator=factset&amp;DOC_NAME=FAT:FMA_audit_SUMMARY.fat&amp;DISPLAY_STRING=Display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Mean&amp;VAR:CHGPERIOD=NA&amp;VAR:FQLFORMULA=FMA_PE&amp;VAR:CURRENCY=NA&amp;VAR:P=6104.362000&amp;VAR:V=20.816313&amp;VAR:","null=.html"}</definedName>
    <definedName name="_542__FDSAUDITLINK__" localSheetId="4" hidden="1">{"fdsup://directions/FAT%20Viewer?VAR:PED=2007&amp;VAR:AUDIT_MODE=SUMMARY&amp;VAR:PERIOD=CY&amp;VAR:AUDIT_ID=186748&amp;VAR:DATE=20080109&amp;action=UPDATE&amp;creator=factset&amp;DOC_NAME=FAT:FMA_audit_SUMMARY.fat&amp;DISPLAY_STRING=Display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Mean&amp;VAR:CHGPERIOD=NA&amp;VAR:FQLFORMULA=FMA_PE&amp;VAR:CURRENCY=NA&amp;VAR:P=6104.362000&amp;VAR:V=20.816313&amp;VAR:","null=.html"}</definedName>
    <definedName name="_542__FDSAUDITLINK__" hidden="1">{"fdsup://directions/FAT%20Viewer?VAR:PED=2007&amp;VAR:AUDIT_MODE=SUMMARY&amp;VAR:PERIOD=CY&amp;VAR:AUDIT_ID=186748&amp;VAR:DATE=20080109&amp;action=UPDATE&amp;creator=factset&amp;DOC_NAME=FAT:FMA_audit_SUMMARY.fat&amp;DISPLAY_STRING=Display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Mean&amp;VAR:CHGPERIOD=NA&amp;VAR:FQLFORMULA=FMA_PE&amp;VAR:CURRENCY=NA&amp;VAR:P=6104.362000&amp;VAR:V=20.816313&amp;VAR:","null=.html"}</definedName>
    <definedName name="_543__FDSAUDITLINK__" localSheetId="2" hidden="1">{"fdsup://directions/FAT%20Viewer?VAR:PED=2007&amp;VAR:AUDIT_MODE=SUMMARY&amp;VAR:PERIOD=CY&amp;VAR:AUDIT_ID=186748&amp;VAR:DATE=20080108&amp;action=UPDATE&amp;creator=factset&amp;DOC_NAME=FAT:FMA_audit_SUMMARY.fat&amp;DISPLAY_STRING=Display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Mean&amp;VAR:CHGPERIOD=NA&amp;VAR:FQLFORMULA=FMA_PE&amp;VAR:CURRENCY=NA&amp;VAR:P=6145.035000&amp;VAR:V=21.010534&amp;VAR:","null=.html"}</definedName>
    <definedName name="_543__FDSAUDITLINK__" localSheetId="3" hidden="1">{"fdsup://directions/FAT%20Viewer?VAR:PED=2007&amp;VAR:AUDIT_MODE=SUMMARY&amp;VAR:PERIOD=CY&amp;VAR:AUDIT_ID=186748&amp;VAR:DATE=20080108&amp;action=UPDATE&amp;creator=factset&amp;DOC_NAME=FAT:FMA_audit_SUMMARY.fat&amp;DISPLAY_STRING=Display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Mean&amp;VAR:CHGPERIOD=NA&amp;VAR:FQLFORMULA=FMA_PE&amp;VAR:CURRENCY=NA&amp;VAR:P=6145.035000&amp;VAR:V=21.010534&amp;VAR:","null=.html"}</definedName>
    <definedName name="_543__FDSAUDITLINK__" localSheetId="4" hidden="1">{"fdsup://directions/FAT%20Viewer?VAR:PED=2007&amp;VAR:AUDIT_MODE=SUMMARY&amp;VAR:PERIOD=CY&amp;VAR:AUDIT_ID=186748&amp;VAR:DATE=20080108&amp;action=UPDATE&amp;creator=factset&amp;DOC_NAME=FAT:FMA_audit_SUMMARY.fat&amp;DISPLAY_STRING=Display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Mean&amp;VAR:CHGPERIOD=NA&amp;VAR:FQLFORMULA=FMA_PE&amp;VAR:CURRENCY=NA&amp;VAR:P=6145.035000&amp;VAR:V=21.010534&amp;VAR:","null=.html"}</definedName>
    <definedName name="_543__FDSAUDITLINK__" hidden="1">{"fdsup://directions/FAT%20Viewer?VAR:PED=2007&amp;VAR:AUDIT_MODE=SUMMARY&amp;VAR:PERIOD=CY&amp;VAR:AUDIT_ID=186748&amp;VAR:DATE=20080108&amp;action=UPDATE&amp;creator=factset&amp;DOC_NAME=FAT:FMA_audit_SUMMARY.fat&amp;DISPLAY_STRING=Display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Mean&amp;VAR:CHGPERIOD=NA&amp;VAR:FQLFORMULA=FMA_PE&amp;VAR:CURRENCY=NA&amp;VAR:P=6145.035000&amp;VAR:V=21.010534&amp;VAR:","null=.html"}</definedName>
    <definedName name="_544__FDSAUDITLINK__" localSheetId="2" hidden="1">{"fdsup://directions/FAT%20Viewer?VAR:PED=2007&amp;VAR:AUDIT_MODE=SUMMARY&amp;VAR:PERIOD=CY&amp;VAR:AUDIT_ID=186748&amp;VAR:DATE=20080107&amp;action=UPDATE&amp;creator=factset&amp;DOC_NAME=FAT:FMA_audit_SUMMARY.fat&amp;DISPLAY_STRING=Display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Mean&amp;VAR:CHGPERIOD=NA&amp;VAR:FQLFORMULA=FMA_PE&amp;VAR:CURRENCY=NA&amp;VAR:P=6178.912000&amp;VAR:V=21.018032&amp;VAR:","null=.html"}</definedName>
    <definedName name="_544__FDSAUDITLINK__" localSheetId="3" hidden="1">{"fdsup://directions/FAT%20Viewer?VAR:PED=2007&amp;VAR:AUDIT_MODE=SUMMARY&amp;VAR:PERIOD=CY&amp;VAR:AUDIT_ID=186748&amp;VAR:DATE=20080107&amp;action=UPDATE&amp;creator=factset&amp;DOC_NAME=FAT:FMA_audit_SUMMARY.fat&amp;DISPLAY_STRING=Display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Mean&amp;VAR:CHGPERIOD=NA&amp;VAR:FQLFORMULA=FMA_PE&amp;VAR:CURRENCY=NA&amp;VAR:P=6178.912000&amp;VAR:V=21.018032&amp;VAR:","null=.html"}</definedName>
    <definedName name="_544__FDSAUDITLINK__" localSheetId="4" hidden="1">{"fdsup://directions/FAT%20Viewer?VAR:PED=2007&amp;VAR:AUDIT_MODE=SUMMARY&amp;VAR:PERIOD=CY&amp;VAR:AUDIT_ID=186748&amp;VAR:DATE=20080107&amp;action=UPDATE&amp;creator=factset&amp;DOC_NAME=FAT:FMA_audit_SUMMARY.fat&amp;DISPLAY_STRING=Display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Mean&amp;VAR:CHGPERIOD=NA&amp;VAR:FQLFORMULA=FMA_PE&amp;VAR:CURRENCY=NA&amp;VAR:P=6178.912000&amp;VAR:V=21.018032&amp;VAR:","null=.html"}</definedName>
    <definedName name="_544__FDSAUDITLINK__" hidden="1">{"fdsup://directions/FAT%20Viewer?VAR:PED=2007&amp;VAR:AUDIT_MODE=SUMMARY&amp;VAR:PERIOD=CY&amp;VAR:AUDIT_ID=186748&amp;VAR:DATE=20080107&amp;action=UPDATE&amp;creator=factset&amp;DOC_NAME=FAT:FMA_audit_SUMMARY.fat&amp;DISPLAY_STRING=Display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Mean&amp;VAR:CHGPERIOD=NA&amp;VAR:FQLFORMULA=FMA_PE&amp;VAR:CURRENCY=NA&amp;VAR:P=6178.912000&amp;VAR:V=21.018032&amp;VAR:","null=.html"}</definedName>
    <definedName name="_545__FDSAUDITLINK__" localSheetId="2" hidden="1">{"fdsup://directions/FAT%20Viewer?VAR:PED=2007&amp;VAR:AUDIT_MODE=SUMMARY&amp;VAR:PERIOD=CY&amp;VAR:AUDIT_ID=186748&amp;VAR:DATE=20080104&amp;action=UPDATE&amp;creator=factset&amp;DOC_NAME=FAT:FMA_audit_SUMMARY.fat&amp;DISPLAY_STRING=Display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Mean&amp;VAR:CHGPERIOD=NA&amp;VAR:FQLFORMULA=FMA_PE&amp;VAR:CURRENCY=NA&amp;VAR:P=6323.572000&amp;VAR:V=21.488460&amp;VAR:","null=.html"}</definedName>
    <definedName name="_545__FDSAUDITLINK__" localSheetId="3" hidden="1">{"fdsup://directions/FAT%20Viewer?VAR:PED=2007&amp;VAR:AUDIT_MODE=SUMMARY&amp;VAR:PERIOD=CY&amp;VAR:AUDIT_ID=186748&amp;VAR:DATE=20080104&amp;action=UPDATE&amp;creator=factset&amp;DOC_NAME=FAT:FMA_audit_SUMMARY.fat&amp;DISPLAY_STRING=Display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Mean&amp;VAR:CHGPERIOD=NA&amp;VAR:FQLFORMULA=FMA_PE&amp;VAR:CURRENCY=NA&amp;VAR:P=6323.572000&amp;VAR:V=21.488460&amp;VAR:","null=.html"}</definedName>
    <definedName name="_545__FDSAUDITLINK__" localSheetId="4" hidden="1">{"fdsup://directions/FAT%20Viewer?VAR:PED=2007&amp;VAR:AUDIT_MODE=SUMMARY&amp;VAR:PERIOD=CY&amp;VAR:AUDIT_ID=186748&amp;VAR:DATE=20080104&amp;action=UPDATE&amp;creator=factset&amp;DOC_NAME=FAT:FMA_audit_SUMMARY.fat&amp;DISPLAY_STRING=Display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Mean&amp;VAR:CHGPERIOD=NA&amp;VAR:FQLFORMULA=FMA_PE&amp;VAR:CURRENCY=NA&amp;VAR:P=6323.572000&amp;VAR:V=21.488460&amp;VAR:","null=.html"}</definedName>
    <definedName name="_545__FDSAUDITLINK__" hidden="1">{"fdsup://directions/FAT%20Viewer?VAR:PED=2007&amp;VAR:AUDIT_MODE=SUMMARY&amp;VAR:PERIOD=CY&amp;VAR:AUDIT_ID=186748&amp;VAR:DATE=20080104&amp;action=UPDATE&amp;creator=factset&amp;DOC_NAME=FAT:FMA_audit_SUMMARY.fat&amp;DISPLAY_STRING=Display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Mean&amp;VAR:CHGPERIOD=NA&amp;VAR:FQLFORMULA=FMA_PE&amp;VAR:CURRENCY=NA&amp;VAR:P=6323.572000&amp;VAR:V=21.488460&amp;VAR:","null=.html"}</definedName>
    <definedName name="_546__FDSAUDITLINK__" localSheetId="2" hidden="1">{"fdsup://directions/FAT%20Viewer?VAR:PED=2007&amp;VAR:AUDIT_MODE=SUMMARY&amp;VAR:PERIOD=CY&amp;VAR:AUDIT_ID=186748&amp;VAR:DATE=20080103&amp;action=UPDATE&amp;creator=factset&amp;DOC_NAME=FAT:FMA_audit_SUMMARY.fat&amp;DISPLAY_STRING=Display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Mean&amp;VAR:CHGPERIOD=NA&amp;VAR:FQLFORMULA=FMA_PE&amp;VAR:CURRENCY=NA&amp;VAR:P=6306.775000&amp;VAR:V=21.531008&amp;VAR:","null=.html"}</definedName>
    <definedName name="_546__FDSAUDITLINK__" localSheetId="3" hidden="1">{"fdsup://directions/FAT%20Viewer?VAR:PED=2007&amp;VAR:AUDIT_MODE=SUMMARY&amp;VAR:PERIOD=CY&amp;VAR:AUDIT_ID=186748&amp;VAR:DATE=20080103&amp;action=UPDATE&amp;creator=factset&amp;DOC_NAME=FAT:FMA_audit_SUMMARY.fat&amp;DISPLAY_STRING=Display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Mean&amp;VAR:CHGPERIOD=NA&amp;VAR:FQLFORMULA=FMA_PE&amp;VAR:CURRENCY=NA&amp;VAR:P=6306.775000&amp;VAR:V=21.531008&amp;VAR:","null=.html"}</definedName>
    <definedName name="_546__FDSAUDITLINK__" localSheetId="4" hidden="1">{"fdsup://directions/FAT%20Viewer?VAR:PED=2007&amp;VAR:AUDIT_MODE=SUMMARY&amp;VAR:PERIOD=CY&amp;VAR:AUDIT_ID=186748&amp;VAR:DATE=20080103&amp;action=UPDATE&amp;creator=factset&amp;DOC_NAME=FAT:FMA_audit_SUMMARY.fat&amp;DISPLAY_STRING=Display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Mean&amp;VAR:CHGPERIOD=NA&amp;VAR:FQLFORMULA=FMA_PE&amp;VAR:CURRENCY=NA&amp;VAR:P=6306.775000&amp;VAR:V=21.531008&amp;VAR:","null=.html"}</definedName>
    <definedName name="_546__FDSAUDITLINK__" hidden="1">{"fdsup://directions/FAT%20Viewer?VAR:PED=2007&amp;VAR:AUDIT_MODE=SUMMARY&amp;VAR:PERIOD=CY&amp;VAR:AUDIT_ID=186748&amp;VAR:DATE=20080103&amp;action=UPDATE&amp;creator=factset&amp;DOC_NAME=FAT:FMA_audit_SUMMARY.fat&amp;DISPLAY_STRING=Display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Mean&amp;VAR:CHGPERIOD=NA&amp;VAR:FQLFORMULA=FMA_PE&amp;VAR:CURRENCY=NA&amp;VAR:P=6306.775000&amp;VAR:V=21.531008&amp;VAR:","null=.html"}</definedName>
    <definedName name="_547__FDSAUDITLINK__" localSheetId="2" hidden="1">{"fdsup://directions/FAT%20Viewer?VAR:PED=2007&amp;VAR:AUDIT_MODE=SUMMARY&amp;VAR:PERIOD=CY&amp;VAR:AUDIT_ID=186748&amp;VAR:DATE=20080102&amp;action=UPDATE&amp;creator=factset&amp;DOC_NAME=FAT:FMA_audit_SUMMARY.fat&amp;DISPLAY_STRING=Display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Mean&amp;VAR:CHGPERIOD=NA&amp;VAR:FQLFORMULA=FMA_PE&amp;VAR:CURRENCY=NA&amp;VAR:P=6368.618000&amp;VAR:V=21.823544&amp;VAR:","null=.html"}</definedName>
    <definedName name="_547__FDSAUDITLINK__" localSheetId="3" hidden="1">{"fdsup://directions/FAT%20Viewer?VAR:PED=2007&amp;VAR:AUDIT_MODE=SUMMARY&amp;VAR:PERIOD=CY&amp;VAR:AUDIT_ID=186748&amp;VAR:DATE=20080102&amp;action=UPDATE&amp;creator=factset&amp;DOC_NAME=FAT:FMA_audit_SUMMARY.fat&amp;DISPLAY_STRING=Display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Mean&amp;VAR:CHGPERIOD=NA&amp;VAR:FQLFORMULA=FMA_PE&amp;VAR:CURRENCY=NA&amp;VAR:P=6368.618000&amp;VAR:V=21.823544&amp;VAR:","null=.html"}</definedName>
    <definedName name="_547__FDSAUDITLINK__" localSheetId="4" hidden="1">{"fdsup://directions/FAT%20Viewer?VAR:PED=2007&amp;VAR:AUDIT_MODE=SUMMARY&amp;VAR:PERIOD=CY&amp;VAR:AUDIT_ID=186748&amp;VAR:DATE=20080102&amp;action=UPDATE&amp;creator=factset&amp;DOC_NAME=FAT:FMA_audit_SUMMARY.fat&amp;DISPLAY_STRING=Display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Mean&amp;VAR:CHGPERIOD=NA&amp;VAR:FQLFORMULA=FMA_PE&amp;VAR:CURRENCY=NA&amp;VAR:P=6368.618000&amp;VAR:V=21.823544&amp;VAR:","null=.html"}</definedName>
    <definedName name="_547__FDSAUDITLINK__" hidden="1">{"fdsup://directions/FAT%20Viewer?VAR:PED=2007&amp;VAR:AUDIT_MODE=SUMMARY&amp;VAR:PERIOD=CY&amp;VAR:AUDIT_ID=186748&amp;VAR:DATE=20080102&amp;action=UPDATE&amp;creator=factset&amp;DOC_NAME=FAT:FMA_audit_SUMMARY.fat&amp;DISPLAY_STRING=Display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Mean&amp;VAR:CHGPERIOD=NA&amp;VAR:FQLFORMULA=FMA_PE&amp;VAR:CURRENCY=NA&amp;VAR:P=6368.618000&amp;VAR:V=21.823544&amp;VAR:","null=.html"}</definedName>
    <definedName name="_548__FDSAUDITLINK__" localSheetId="2" hidden="1">{"fdsup://directions/FAT%20Viewer?VAR:PED=2007&amp;VAR:AUDIT_MODE=SUMMARY&amp;VAR:PERIOD=CY&amp;VAR:AUDIT_ID=186748&amp;VAR:DATE=20080101&amp;action=UPDATE&amp;creator=factset&amp;DOC_NAME=FAT:FMA_audit_SUMMARY.fat&amp;DISPLAY_STRING=Display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Mean&amp;VAR:CHGPERIOD=NA&amp;VAR:FQLFORMULA=FMA_PE&amp;VAR:CURRENCY=NA&amp;VAR:P=6356.720000&amp;VAR:V=21.744139&amp;VAR:","null=.html"}</definedName>
    <definedName name="_548__FDSAUDITLINK__" localSheetId="3" hidden="1">{"fdsup://directions/FAT%20Viewer?VAR:PED=2007&amp;VAR:AUDIT_MODE=SUMMARY&amp;VAR:PERIOD=CY&amp;VAR:AUDIT_ID=186748&amp;VAR:DATE=20080101&amp;action=UPDATE&amp;creator=factset&amp;DOC_NAME=FAT:FMA_audit_SUMMARY.fat&amp;DISPLAY_STRING=Display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Mean&amp;VAR:CHGPERIOD=NA&amp;VAR:FQLFORMULA=FMA_PE&amp;VAR:CURRENCY=NA&amp;VAR:P=6356.720000&amp;VAR:V=21.744139&amp;VAR:","null=.html"}</definedName>
    <definedName name="_548__FDSAUDITLINK__" localSheetId="4" hidden="1">{"fdsup://directions/FAT%20Viewer?VAR:PED=2007&amp;VAR:AUDIT_MODE=SUMMARY&amp;VAR:PERIOD=CY&amp;VAR:AUDIT_ID=186748&amp;VAR:DATE=20080101&amp;action=UPDATE&amp;creator=factset&amp;DOC_NAME=FAT:FMA_audit_SUMMARY.fat&amp;DISPLAY_STRING=Display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Mean&amp;VAR:CHGPERIOD=NA&amp;VAR:FQLFORMULA=FMA_PE&amp;VAR:CURRENCY=NA&amp;VAR:P=6356.720000&amp;VAR:V=21.744139&amp;VAR:","null=.html"}</definedName>
    <definedName name="_548__FDSAUDITLINK__" hidden="1">{"fdsup://directions/FAT%20Viewer?VAR:PED=2007&amp;VAR:AUDIT_MODE=SUMMARY&amp;VAR:PERIOD=CY&amp;VAR:AUDIT_ID=186748&amp;VAR:DATE=20080101&amp;action=UPDATE&amp;creator=factset&amp;DOC_NAME=FAT:FMA_audit_SUMMARY.fat&amp;DISPLAY_STRING=Display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Mean&amp;VAR:CHGPERIOD=NA&amp;VAR:FQLFORMULA=FMA_PE&amp;VAR:CURRENCY=NA&amp;VAR:P=6356.720000&amp;VAR:V=21.744139&amp;VAR:","null=.html"}</definedName>
    <definedName name="_549__FDSAUDITLINK__" localSheetId="2" hidden="1">{"fdsup://directions/FAT%20Viewer?VAR:PED=2007&amp;VAR:AUDIT_MODE=SUMMARY&amp;VAR:PERIOD=CY&amp;VAR:AUDIT_ID=186748&amp;VAR:DATE=20071231&amp;action=UPDATE&amp;creator=factset&amp;DOC_NAME=FAT:FMA_audit_SUMMARY.fat&amp;DISPLAY_STRING=Display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Mean&amp;VAR:CHGPERIOD=NA&amp;VAR:FQLFORMULA=FMA_PE&amp;VAR:CURRENCY=NA&amp;VAR:P=6356.720000&amp;VAR:V=21.740551&amp;VAR:","null=.html"}</definedName>
    <definedName name="_549__FDSAUDITLINK__" localSheetId="3" hidden="1">{"fdsup://directions/FAT%20Viewer?VAR:PED=2007&amp;VAR:AUDIT_MODE=SUMMARY&amp;VAR:PERIOD=CY&amp;VAR:AUDIT_ID=186748&amp;VAR:DATE=20071231&amp;action=UPDATE&amp;creator=factset&amp;DOC_NAME=FAT:FMA_audit_SUMMARY.fat&amp;DISPLAY_STRING=Display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Mean&amp;VAR:CHGPERIOD=NA&amp;VAR:FQLFORMULA=FMA_PE&amp;VAR:CURRENCY=NA&amp;VAR:P=6356.720000&amp;VAR:V=21.740551&amp;VAR:","null=.html"}</definedName>
    <definedName name="_549__FDSAUDITLINK__" localSheetId="4" hidden="1">{"fdsup://directions/FAT%20Viewer?VAR:PED=2007&amp;VAR:AUDIT_MODE=SUMMARY&amp;VAR:PERIOD=CY&amp;VAR:AUDIT_ID=186748&amp;VAR:DATE=20071231&amp;action=UPDATE&amp;creator=factset&amp;DOC_NAME=FAT:FMA_audit_SUMMARY.fat&amp;DISPLAY_STRING=Display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Mean&amp;VAR:CHGPERIOD=NA&amp;VAR:FQLFORMULA=FMA_PE&amp;VAR:CURRENCY=NA&amp;VAR:P=6356.720000&amp;VAR:V=21.740551&amp;VAR:","null=.html"}</definedName>
    <definedName name="_549__FDSAUDITLINK__" hidden="1">{"fdsup://directions/FAT%20Viewer?VAR:PED=2007&amp;VAR:AUDIT_MODE=SUMMARY&amp;VAR:PERIOD=CY&amp;VAR:AUDIT_ID=186748&amp;VAR:DATE=20071231&amp;action=UPDATE&amp;creator=factset&amp;DOC_NAME=FAT:FMA_audit_SUMMARY.fat&amp;DISPLAY_STRING=Display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Mean&amp;VAR:CHGPERIOD=NA&amp;VAR:FQLFORMULA=FMA_PE&amp;VAR:CURRENCY=NA&amp;VAR:P=6356.720000&amp;VAR:V=21.740551&amp;VAR:","null=.html"}</definedName>
    <definedName name="_5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5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5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5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14.698812&amp;VAR:V0=14.700853&amp;VAR:V1=13.991588&amp;VAR:Y0=2007&amp;VAR:Y1=2008&amp;VAR:P=5669.867000&amp;VAR:DATE=20070101&amp;VAR:THRESH=-|-|-|","-|-|-|-"}</definedName>
    <definedName name="_550__FDSAUDITLINK__" localSheetId="2" hidden="1">{"fdsup://directions/FAT%20Viewer?VAR:PED=2007&amp;VAR:AUDIT_MODE=SUMMARY&amp;VAR:PERIOD=CY&amp;VAR:AUDIT_ID=186748&amp;VAR:DATE=20071228&amp;action=UPDATE&amp;creator=factset&amp;DOC_NAME=FAT:FMA_audit_SUMMARY.fat&amp;DISPLAY_STRING=Display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Mean&amp;VAR:CHGPERIOD=NA&amp;VAR:FQLFORMULA=FMA_PE&amp;VAR:CURRENCY=NA&amp;VAR:P=6355.959000&amp;VAR:V=21.728477&amp;VAR:","null=.html"}</definedName>
    <definedName name="_550__FDSAUDITLINK__" localSheetId="3" hidden="1">{"fdsup://directions/FAT%20Viewer?VAR:PED=2007&amp;VAR:AUDIT_MODE=SUMMARY&amp;VAR:PERIOD=CY&amp;VAR:AUDIT_ID=186748&amp;VAR:DATE=20071228&amp;action=UPDATE&amp;creator=factset&amp;DOC_NAME=FAT:FMA_audit_SUMMARY.fat&amp;DISPLAY_STRING=Display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Mean&amp;VAR:CHGPERIOD=NA&amp;VAR:FQLFORMULA=FMA_PE&amp;VAR:CURRENCY=NA&amp;VAR:P=6355.959000&amp;VAR:V=21.728477&amp;VAR:","null=.html"}</definedName>
    <definedName name="_550__FDSAUDITLINK__" localSheetId="4" hidden="1">{"fdsup://directions/FAT%20Viewer?VAR:PED=2007&amp;VAR:AUDIT_MODE=SUMMARY&amp;VAR:PERIOD=CY&amp;VAR:AUDIT_ID=186748&amp;VAR:DATE=20071228&amp;action=UPDATE&amp;creator=factset&amp;DOC_NAME=FAT:FMA_audit_SUMMARY.fat&amp;DISPLAY_STRING=Display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Mean&amp;VAR:CHGPERIOD=NA&amp;VAR:FQLFORMULA=FMA_PE&amp;VAR:CURRENCY=NA&amp;VAR:P=6355.959000&amp;VAR:V=21.728477&amp;VAR:","null=.html"}</definedName>
    <definedName name="_550__FDSAUDITLINK__" hidden="1">{"fdsup://directions/FAT%20Viewer?VAR:PED=2007&amp;VAR:AUDIT_MODE=SUMMARY&amp;VAR:PERIOD=CY&amp;VAR:AUDIT_ID=186748&amp;VAR:DATE=20071228&amp;action=UPDATE&amp;creator=factset&amp;DOC_NAME=FAT:FMA_audit_SUMMARY.fat&amp;DISPLAY_STRING=Display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Mean&amp;VAR:CHGPERIOD=NA&amp;VAR:FQLFORMULA=FMA_PE&amp;VAR:CURRENCY=NA&amp;VAR:P=6355.959000&amp;VAR:V=21.728477&amp;VAR:","null=.html"}</definedName>
    <definedName name="_551__FDSAUDITLINK__" localSheetId="2" hidden="1">{"fdsup://directions/FAT%20Viewer?VAR:PED=2007&amp;VAR:AUDIT_MODE=SUMMARY&amp;VAR:PERIOD=CY&amp;VAR:AUDIT_ID=186748&amp;VAR:DATE=20071227&amp;action=UPDATE&amp;creator=factset&amp;DOC_NAME=FAT:FMA_audit_SUMMARY.fat&amp;DISPLAY_STRING=Display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Mean&amp;VAR:CHGPERIOD=NA&amp;VAR:FQLFORMULA=FMA_PE&amp;VAR:CURRENCY=NA&amp;VAR:P=6366.968000&amp;VAR:V=21.776709&amp;VAR:","null=.html"}</definedName>
    <definedName name="_551__FDSAUDITLINK__" localSheetId="3" hidden="1">{"fdsup://directions/FAT%20Viewer?VAR:PED=2007&amp;VAR:AUDIT_MODE=SUMMARY&amp;VAR:PERIOD=CY&amp;VAR:AUDIT_ID=186748&amp;VAR:DATE=20071227&amp;action=UPDATE&amp;creator=factset&amp;DOC_NAME=FAT:FMA_audit_SUMMARY.fat&amp;DISPLAY_STRING=Display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Mean&amp;VAR:CHGPERIOD=NA&amp;VAR:FQLFORMULA=FMA_PE&amp;VAR:CURRENCY=NA&amp;VAR:P=6366.968000&amp;VAR:V=21.776709&amp;VAR:","null=.html"}</definedName>
    <definedName name="_551__FDSAUDITLINK__" localSheetId="4" hidden="1">{"fdsup://directions/FAT%20Viewer?VAR:PED=2007&amp;VAR:AUDIT_MODE=SUMMARY&amp;VAR:PERIOD=CY&amp;VAR:AUDIT_ID=186748&amp;VAR:DATE=20071227&amp;action=UPDATE&amp;creator=factset&amp;DOC_NAME=FAT:FMA_audit_SUMMARY.fat&amp;DISPLAY_STRING=Display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Mean&amp;VAR:CHGPERIOD=NA&amp;VAR:FQLFORMULA=FMA_PE&amp;VAR:CURRENCY=NA&amp;VAR:P=6366.968000&amp;VAR:V=21.776709&amp;VAR:","null=.html"}</definedName>
    <definedName name="_551__FDSAUDITLINK__" hidden="1">{"fdsup://directions/FAT%20Viewer?VAR:PED=2007&amp;VAR:AUDIT_MODE=SUMMARY&amp;VAR:PERIOD=CY&amp;VAR:AUDIT_ID=186748&amp;VAR:DATE=20071227&amp;action=UPDATE&amp;creator=factset&amp;DOC_NAME=FAT:FMA_audit_SUMMARY.fat&amp;DISPLAY_STRING=Display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Mean&amp;VAR:CHGPERIOD=NA&amp;VAR:FQLFORMULA=FMA_PE&amp;VAR:CURRENCY=NA&amp;VAR:P=6366.968000&amp;VAR:V=21.776709&amp;VAR:","null=.html"}</definedName>
    <definedName name="_552__FDSAUDITLINK__" localSheetId="2" hidden="1">{"fdsup://directions/FAT%20Viewer?VAR:PED=2007&amp;VAR:AUDIT_MODE=SUMMARY&amp;VAR:PERIOD=CY&amp;VAR:AUDIT_ID=186748&amp;VAR:DATE=20071226&amp;action=UPDATE&amp;creator=factset&amp;DOC_NAME=FAT:FMA_audit_SUMMARY.fat&amp;DISPLAY_STRING=Display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Mean&amp;VAR:CHGPERIOD=NA&amp;VAR:FQLFORMULA=FMA_PE&amp;VAR:CURRENCY=NA&amp;VAR:P=6337.106000&amp;VAR:V=21.599106&amp;VAR:","null=.html"}</definedName>
    <definedName name="_552__FDSAUDITLINK__" localSheetId="3" hidden="1">{"fdsup://directions/FAT%20Viewer?VAR:PED=2007&amp;VAR:AUDIT_MODE=SUMMARY&amp;VAR:PERIOD=CY&amp;VAR:AUDIT_ID=186748&amp;VAR:DATE=20071226&amp;action=UPDATE&amp;creator=factset&amp;DOC_NAME=FAT:FMA_audit_SUMMARY.fat&amp;DISPLAY_STRING=Display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Mean&amp;VAR:CHGPERIOD=NA&amp;VAR:FQLFORMULA=FMA_PE&amp;VAR:CURRENCY=NA&amp;VAR:P=6337.106000&amp;VAR:V=21.599106&amp;VAR:","null=.html"}</definedName>
    <definedName name="_552__FDSAUDITLINK__" localSheetId="4" hidden="1">{"fdsup://directions/FAT%20Viewer?VAR:PED=2007&amp;VAR:AUDIT_MODE=SUMMARY&amp;VAR:PERIOD=CY&amp;VAR:AUDIT_ID=186748&amp;VAR:DATE=20071226&amp;action=UPDATE&amp;creator=factset&amp;DOC_NAME=FAT:FMA_audit_SUMMARY.fat&amp;DISPLAY_STRING=Display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Mean&amp;VAR:CHGPERIOD=NA&amp;VAR:FQLFORMULA=FMA_PE&amp;VAR:CURRENCY=NA&amp;VAR:P=6337.106000&amp;VAR:V=21.599106&amp;VAR:","null=.html"}</definedName>
    <definedName name="_552__FDSAUDITLINK__" hidden="1">{"fdsup://directions/FAT%20Viewer?VAR:PED=2007&amp;VAR:AUDIT_MODE=SUMMARY&amp;VAR:PERIOD=CY&amp;VAR:AUDIT_ID=186748&amp;VAR:DATE=20071226&amp;action=UPDATE&amp;creator=factset&amp;DOC_NAME=FAT:FMA_audit_SUMMARY.fat&amp;DISPLAY_STRING=Display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Mean&amp;VAR:CHGPERIOD=NA&amp;VAR:FQLFORMULA=FMA_PE&amp;VAR:CURRENCY=NA&amp;VAR:P=6337.106000&amp;VAR:V=21.599106&amp;VAR:","null=.html"}</definedName>
    <definedName name="_553__FDSAUDITLINK__" localSheetId="2" hidden="1">{"fdsup://directions/FAT%20Viewer?VAR:PED=2007&amp;VAR:AUDIT_MODE=SUMMARY&amp;VAR:PERIOD=CY&amp;VAR:AUDIT_ID=186748&amp;VAR:DATE=20071225&amp;action=UPDATE&amp;creator=factset&amp;DOC_NAME=FAT:FMA_audit_SUMMARY.fat&amp;DISPLAY_STRING=Display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Mean&amp;VAR:CHGPERIOD=NA&amp;VAR:FQLFORMULA=FMA_PE&amp;VAR:CURRENCY=NA&amp;VAR:P=6337.106000&amp;VAR:V=21.587158&amp;VAR:","null=.html"}</definedName>
    <definedName name="_553__FDSAUDITLINK__" localSheetId="3" hidden="1">{"fdsup://directions/FAT%20Viewer?VAR:PED=2007&amp;VAR:AUDIT_MODE=SUMMARY&amp;VAR:PERIOD=CY&amp;VAR:AUDIT_ID=186748&amp;VAR:DATE=20071225&amp;action=UPDATE&amp;creator=factset&amp;DOC_NAME=FAT:FMA_audit_SUMMARY.fat&amp;DISPLAY_STRING=Display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Mean&amp;VAR:CHGPERIOD=NA&amp;VAR:FQLFORMULA=FMA_PE&amp;VAR:CURRENCY=NA&amp;VAR:P=6337.106000&amp;VAR:V=21.587158&amp;VAR:","null=.html"}</definedName>
    <definedName name="_553__FDSAUDITLINK__" localSheetId="4" hidden="1">{"fdsup://directions/FAT%20Viewer?VAR:PED=2007&amp;VAR:AUDIT_MODE=SUMMARY&amp;VAR:PERIOD=CY&amp;VAR:AUDIT_ID=186748&amp;VAR:DATE=20071225&amp;action=UPDATE&amp;creator=factset&amp;DOC_NAME=FAT:FMA_audit_SUMMARY.fat&amp;DISPLAY_STRING=Display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Mean&amp;VAR:CHGPERIOD=NA&amp;VAR:FQLFORMULA=FMA_PE&amp;VAR:CURRENCY=NA&amp;VAR:P=6337.106000&amp;VAR:V=21.587158&amp;VAR:","null=.html"}</definedName>
    <definedName name="_553__FDSAUDITLINK__" hidden="1">{"fdsup://directions/FAT%20Viewer?VAR:PED=2007&amp;VAR:AUDIT_MODE=SUMMARY&amp;VAR:PERIOD=CY&amp;VAR:AUDIT_ID=186748&amp;VAR:DATE=20071225&amp;action=UPDATE&amp;creator=factset&amp;DOC_NAME=FAT:FMA_audit_SUMMARY.fat&amp;DISPLAY_STRING=Display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Mean&amp;VAR:CHGPERIOD=NA&amp;VAR:FQLFORMULA=FMA_PE&amp;VAR:CURRENCY=NA&amp;VAR:P=6337.106000&amp;VAR:V=21.587158&amp;VAR:","null=.html"}</definedName>
    <definedName name="_554__FDSAUDITLINK__" localSheetId="2" hidden="1">{"fdsup://directions/FAT%20Viewer?VAR:PED=2007&amp;VAR:AUDIT_MODE=SUMMARY&amp;VAR:PERIOD=CY&amp;VAR:AUDIT_ID=186748&amp;VAR:DATE=20071224&amp;action=UPDATE&amp;creator=factset&amp;DOC_NAME=FAT:FMA_audit_SUMMARY.fat&amp;DISPLAY_STRING=Display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Mean&amp;VAR:CHGPERIOD=NA&amp;VAR:FQLFORMULA=FMA_PE&amp;VAR:CURRENCY=NA&amp;VAR:P=6337.106000&amp;VAR:V=21.585610&amp;VAR:","null=.html"}</definedName>
    <definedName name="_554__FDSAUDITLINK__" localSheetId="3" hidden="1">{"fdsup://directions/FAT%20Viewer?VAR:PED=2007&amp;VAR:AUDIT_MODE=SUMMARY&amp;VAR:PERIOD=CY&amp;VAR:AUDIT_ID=186748&amp;VAR:DATE=20071224&amp;action=UPDATE&amp;creator=factset&amp;DOC_NAME=FAT:FMA_audit_SUMMARY.fat&amp;DISPLAY_STRING=Display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Mean&amp;VAR:CHGPERIOD=NA&amp;VAR:FQLFORMULA=FMA_PE&amp;VAR:CURRENCY=NA&amp;VAR:P=6337.106000&amp;VAR:V=21.585610&amp;VAR:","null=.html"}</definedName>
    <definedName name="_554__FDSAUDITLINK__" localSheetId="4" hidden="1">{"fdsup://directions/FAT%20Viewer?VAR:PED=2007&amp;VAR:AUDIT_MODE=SUMMARY&amp;VAR:PERIOD=CY&amp;VAR:AUDIT_ID=186748&amp;VAR:DATE=20071224&amp;action=UPDATE&amp;creator=factset&amp;DOC_NAME=FAT:FMA_audit_SUMMARY.fat&amp;DISPLAY_STRING=Display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Mean&amp;VAR:CHGPERIOD=NA&amp;VAR:FQLFORMULA=FMA_PE&amp;VAR:CURRENCY=NA&amp;VAR:P=6337.106000&amp;VAR:V=21.585610&amp;VAR:","null=.html"}</definedName>
    <definedName name="_554__FDSAUDITLINK__" hidden="1">{"fdsup://directions/FAT%20Viewer?VAR:PED=2007&amp;VAR:AUDIT_MODE=SUMMARY&amp;VAR:PERIOD=CY&amp;VAR:AUDIT_ID=186748&amp;VAR:DATE=20071224&amp;action=UPDATE&amp;creator=factset&amp;DOC_NAME=FAT:FMA_audit_SUMMARY.fat&amp;DISPLAY_STRING=Display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Mean&amp;VAR:CHGPERIOD=NA&amp;VAR:FQLFORMULA=FMA_PE&amp;VAR:CURRENCY=NA&amp;VAR:P=6337.106000&amp;VAR:V=21.585610&amp;VAR:","null=.html"}</definedName>
    <definedName name="_555__FDSAUDITLINK__" localSheetId="2" hidden="1">{"fdsup://directions/FAT%20Viewer?VAR:PED=2007&amp;VAR:AUDIT_MODE=SUMMARY&amp;VAR:PERIOD=CY&amp;VAR:AUDIT_ID=186748&amp;VAR:DATE=20071221&amp;action=UPDATE&amp;creator=factset&amp;DOC_NAME=FAT:FMA_audit_SUMMARY.fat&amp;DISPLAY_STRING=Display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Mean&amp;VAR:CHGPERIOD=NA&amp;VAR:FQLFORMULA=FMA_PE&amp;VAR:CURRENCY=NA&amp;VAR:P=6260.066000&amp;VAR:V=21.427683&amp;VAR:","null=.html"}</definedName>
    <definedName name="_555__FDSAUDITLINK__" localSheetId="3" hidden="1">{"fdsup://directions/FAT%20Viewer?VAR:PED=2007&amp;VAR:AUDIT_MODE=SUMMARY&amp;VAR:PERIOD=CY&amp;VAR:AUDIT_ID=186748&amp;VAR:DATE=20071221&amp;action=UPDATE&amp;creator=factset&amp;DOC_NAME=FAT:FMA_audit_SUMMARY.fat&amp;DISPLAY_STRING=Display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Mean&amp;VAR:CHGPERIOD=NA&amp;VAR:FQLFORMULA=FMA_PE&amp;VAR:CURRENCY=NA&amp;VAR:P=6260.066000&amp;VAR:V=21.427683&amp;VAR:","null=.html"}</definedName>
    <definedName name="_555__FDSAUDITLINK__" localSheetId="4" hidden="1">{"fdsup://directions/FAT%20Viewer?VAR:PED=2007&amp;VAR:AUDIT_MODE=SUMMARY&amp;VAR:PERIOD=CY&amp;VAR:AUDIT_ID=186748&amp;VAR:DATE=20071221&amp;action=UPDATE&amp;creator=factset&amp;DOC_NAME=FAT:FMA_audit_SUMMARY.fat&amp;DISPLAY_STRING=Display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Mean&amp;VAR:CHGPERIOD=NA&amp;VAR:FQLFORMULA=FMA_PE&amp;VAR:CURRENCY=NA&amp;VAR:P=6260.066000&amp;VAR:V=21.427683&amp;VAR:","null=.html"}</definedName>
    <definedName name="_555__FDSAUDITLINK__" hidden="1">{"fdsup://directions/FAT%20Viewer?VAR:PED=2007&amp;VAR:AUDIT_MODE=SUMMARY&amp;VAR:PERIOD=CY&amp;VAR:AUDIT_ID=186748&amp;VAR:DATE=20071221&amp;action=UPDATE&amp;creator=factset&amp;DOC_NAME=FAT:FMA_audit_SUMMARY.fat&amp;DISPLAY_STRING=Display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Mean&amp;VAR:CHGPERIOD=NA&amp;VAR:FQLFORMULA=FMA_PE&amp;VAR:CURRENCY=NA&amp;VAR:P=6260.066000&amp;VAR:V=21.427683&amp;VAR:","null=.html"}</definedName>
    <definedName name="_556__FDSAUDITLINK__" localSheetId="2" hidden="1">{"fdsup://directions/FAT%20Viewer?VAR:PED=2007&amp;VAR:AUDIT_MODE=SUMMARY&amp;VAR:PERIOD=CY&amp;VAR:AUDIT_ID=186748&amp;VAR:DATE=20071220&amp;action=UPDATE&amp;creator=factset&amp;DOC_NAME=FAT:FMA_audit_SUMMARY.fat&amp;DISPLAY_STRING=Display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Mean&amp;VAR:CHGPERIOD=NA&amp;VAR:FQLFORMULA=FMA_PE&amp;VAR:CURRENCY=NA&amp;VAR:P=6192.671000&amp;VAR:V=21.008884&amp;VAR:","null=.html"}</definedName>
    <definedName name="_556__FDSAUDITLINK__" localSheetId="3" hidden="1">{"fdsup://directions/FAT%20Viewer?VAR:PED=2007&amp;VAR:AUDIT_MODE=SUMMARY&amp;VAR:PERIOD=CY&amp;VAR:AUDIT_ID=186748&amp;VAR:DATE=20071220&amp;action=UPDATE&amp;creator=factset&amp;DOC_NAME=FAT:FMA_audit_SUMMARY.fat&amp;DISPLAY_STRING=Display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Mean&amp;VAR:CHGPERIOD=NA&amp;VAR:FQLFORMULA=FMA_PE&amp;VAR:CURRENCY=NA&amp;VAR:P=6192.671000&amp;VAR:V=21.008884&amp;VAR:","null=.html"}</definedName>
    <definedName name="_556__FDSAUDITLINK__" localSheetId="4" hidden="1">{"fdsup://directions/FAT%20Viewer?VAR:PED=2007&amp;VAR:AUDIT_MODE=SUMMARY&amp;VAR:PERIOD=CY&amp;VAR:AUDIT_ID=186748&amp;VAR:DATE=20071220&amp;action=UPDATE&amp;creator=factset&amp;DOC_NAME=FAT:FMA_audit_SUMMARY.fat&amp;DISPLAY_STRING=Display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Mean&amp;VAR:CHGPERIOD=NA&amp;VAR:FQLFORMULA=FMA_PE&amp;VAR:CURRENCY=NA&amp;VAR:P=6192.671000&amp;VAR:V=21.008884&amp;VAR:","null=.html"}</definedName>
    <definedName name="_556__FDSAUDITLINK__" hidden="1">{"fdsup://directions/FAT%20Viewer?VAR:PED=2007&amp;VAR:AUDIT_MODE=SUMMARY&amp;VAR:PERIOD=CY&amp;VAR:AUDIT_ID=186748&amp;VAR:DATE=20071220&amp;action=UPDATE&amp;creator=factset&amp;DOC_NAME=FAT:FMA_audit_SUMMARY.fat&amp;DISPLAY_STRING=Display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Mean&amp;VAR:CHGPERIOD=NA&amp;VAR:FQLFORMULA=FMA_PE&amp;VAR:CURRENCY=NA&amp;VAR:P=6192.671000&amp;VAR:V=21.008884&amp;VAR:","null=.html"}</definedName>
    <definedName name="_557__FDSAUDITLINK__" localSheetId="2" hidden="1">{"fdsup://directions/FAT%20Viewer?VAR:PED=2007&amp;VAR:AUDIT_MODE=SUMMARY&amp;VAR:PERIOD=CY&amp;VAR:AUDIT_ID=186748&amp;VAR:DATE=20071219&amp;action=UPDATE&amp;creator=factset&amp;DOC_NAME=FAT:FMA_audit_SUMMARY.fat&amp;DISPLAY_STRING=Display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Mean&amp;VAR:CHGPERIOD=NA&amp;VAR:FQLFORMULA=FMA_PE&amp;VAR:CURRENCY=NA&amp;VAR:P=6231.079000&amp;VAR:V=20.992992&amp;VAR:","null=.html"}</definedName>
    <definedName name="_557__FDSAUDITLINK__" localSheetId="3" hidden="1">{"fdsup://directions/FAT%20Viewer?VAR:PED=2007&amp;VAR:AUDIT_MODE=SUMMARY&amp;VAR:PERIOD=CY&amp;VAR:AUDIT_ID=186748&amp;VAR:DATE=20071219&amp;action=UPDATE&amp;creator=factset&amp;DOC_NAME=FAT:FMA_audit_SUMMARY.fat&amp;DISPLAY_STRING=Display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Mean&amp;VAR:CHGPERIOD=NA&amp;VAR:FQLFORMULA=FMA_PE&amp;VAR:CURRENCY=NA&amp;VAR:P=6231.079000&amp;VAR:V=20.992992&amp;VAR:","null=.html"}</definedName>
    <definedName name="_557__FDSAUDITLINK__" localSheetId="4" hidden="1">{"fdsup://directions/FAT%20Viewer?VAR:PED=2007&amp;VAR:AUDIT_MODE=SUMMARY&amp;VAR:PERIOD=CY&amp;VAR:AUDIT_ID=186748&amp;VAR:DATE=20071219&amp;action=UPDATE&amp;creator=factset&amp;DOC_NAME=FAT:FMA_audit_SUMMARY.fat&amp;DISPLAY_STRING=Display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Mean&amp;VAR:CHGPERIOD=NA&amp;VAR:FQLFORMULA=FMA_PE&amp;VAR:CURRENCY=NA&amp;VAR:P=6231.079000&amp;VAR:V=20.992992&amp;VAR:","null=.html"}</definedName>
    <definedName name="_557__FDSAUDITLINK__" hidden="1">{"fdsup://directions/FAT%20Viewer?VAR:PED=2007&amp;VAR:AUDIT_MODE=SUMMARY&amp;VAR:PERIOD=CY&amp;VAR:AUDIT_ID=186748&amp;VAR:DATE=20071219&amp;action=UPDATE&amp;creator=factset&amp;DOC_NAME=FAT:FMA_audit_SUMMARY.fat&amp;DISPLAY_STRING=Display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Mean&amp;VAR:CHGPERIOD=NA&amp;VAR:FQLFORMULA=FMA_PE&amp;VAR:CURRENCY=NA&amp;VAR:P=6231.079000&amp;VAR:V=20.992992&amp;VAR:","null=.html"}</definedName>
    <definedName name="_558__FDSAUDITLINK__" localSheetId="2" hidden="1">{"fdsup://directions/FAT%20Viewer?VAR:PED=2007&amp;VAR:AUDIT_MODE=SUMMARY&amp;VAR:PERIOD=CY&amp;VAR:AUDIT_ID=186748&amp;VAR:DATE=20071218&amp;action=UPDATE&amp;creator=factset&amp;DOC_NAME=FAT:FMA_audit_SUMMARY.fat&amp;DISPLAY_STRING=Display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Mean&amp;VAR:CHGPERIOD=NA&amp;VAR:FQLFORMULA=FMA_PE&amp;VAR:CURRENCY=NA&amp;VAR:P=6247.780000&amp;VAR:V=20.981138&amp;VAR:","null=.html"}</definedName>
    <definedName name="_558__FDSAUDITLINK__" localSheetId="3" hidden="1">{"fdsup://directions/FAT%20Viewer?VAR:PED=2007&amp;VAR:AUDIT_MODE=SUMMARY&amp;VAR:PERIOD=CY&amp;VAR:AUDIT_ID=186748&amp;VAR:DATE=20071218&amp;action=UPDATE&amp;creator=factset&amp;DOC_NAME=FAT:FMA_audit_SUMMARY.fat&amp;DISPLAY_STRING=Display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Mean&amp;VAR:CHGPERIOD=NA&amp;VAR:FQLFORMULA=FMA_PE&amp;VAR:CURRENCY=NA&amp;VAR:P=6247.780000&amp;VAR:V=20.981138&amp;VAR:","null=.html"}</definedName>
    <definedName name="_558__FDSAUDITLINK__" localSheetId="4" hidden="1">{"fdsup://directions/FAT%20Viewer?VAR:PED=2007&amp;VAR:AUDIT_MODE=SUMMARY&amp;VAR:PERIOD=CY&amp;VAR:AUDIT_ID=186748&amp;VAR:DATE=20071218&amp;action=UPDATE&amp;creator=factset&amp;DOC_NAME=FAT:FMA_audit_SUMMARY.fat&amp;DISPLAY_STRING=Display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Mean&amp;VAR:CHGPERIOD=NA&amp;VAR:FQLFORMULA=FMA_PE&amp;VAR:CURRENCY=NA&amp;VAR:P=6247.780000&amp;VAR:V=20.981138&amp;VAR:","null=.html"}</definedName>
    <definedName name="_558__FDSAUDITLINK__" hidden="1">{"fdsup://directions/FAT%20Viewer?VAR:PED=2007&amp;VAR:AUDIT_MODE=SUMMARY&amp;VAR:PERIOD=CY&amp;VAR:AUDIT_ID=186748&amp;VAR:DATE=20071218&amp;action=UPDATE&amp;creator=factset&amp;DOC_NAME=FAT:FMA_audit_SUMMARY.fat&amp;DISPLAY_STRING=Display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Mean&amp;VAR:CHGPERIOD=NA&amp;VAR:FQLFORMULA=FMA_PE&amp;VAR:CURRENCY=NA&amp;VAR:P=6247.780000&amp;VAR:V=20.981138&amp;VAR:","null=.html"}</definedName>
    <definedName name="_559__FDSAUDITLINK__" localSheetId="2" hidden="1">{"fdsup://directions/FAT%20Viewer?VAR:PED=2007&amp;VAR:AUDIT_MODE=SUMMARY&amp;VAR:PERIOD=CY&amp;VAR:AUDIT_ID=186748&amp;VAR:DATE=20071217&amp;action=UPDATE&amp;creator=factset&amp;DOC_NAME=FAT:FMA_audit_SUMMARY.fat&amp;DISPLAY_STRING=Display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Mean&amp;VAR:CHGPERIOD=NA&amp;VAR:FQLFORMULA=FMA_PE&amp;VAR:CURRENCY=NA&amp;VAR:P=6277.297000&amp;VAR:V=21.280990&amp;VAR:","null=.html"}</definedName>
    <definedName name="_559__FDSAUDITLINK__" localSheetId="3" hidden="1">{"fdsup://directions/FAT%20Viewer?VAR:PED=2007&amp;VAR:AUDIT_MODE=SUMMARY&amp;VAR:PERIOD=CY&amp;VAR:AUDIT_ID=186748&amp;VAR:DATE=20071217&amp;action=UPDATE&amp;creator=factset&amp;DOC_NAME=FAT:FMA_audit_SUMMARY.fat&amp;DISPLAY_STRING=Display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Mean&amp;VAR:CHGPERIOD=NA&amp;VAR:FQLFORMULA=FMA_PE&amp;VAR:CURRENCY=NA&amp;VAR:P=6277.297000&amp;VAR:V=21.280990&amp;VAR:","null=.html"}</definedName>
    <definedName name="_559__FDSAUDITLINK__" localSheetId="4" hidden="1">{"fdsup://directions/FAT%20Viewer?VAR:PED=2007&amp;VAR:AUDIT_MODE=SUMMARY&amp;VAR:PERIOD=CY&amp;VAR:AUDIT_ID=186748&amp;VAR:DATE=20071217&amp;action=UPDATE&amp;creator=factset&amp;DOC_NAME=FAT:FMA_audit_SUMMARY.fat&amp;DISPLAY_STRING=Display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Mean&amp;VAR:CHGPERIOD=NA&amp;VAR:FQLFORMULA=FMA_PE&amp;VAR:CURRENCY=NA&amp;VAR:P=6277.297000&amp;VAR:V=21.280990&amp;VAR:","null=.html"}</definedName>
    <definedName name="_559__FDSAUDITLINK__" hidden="1">{"fdsup://directions/FAT%20Viewer?VAR:PED=2007&amp;VAR:AUDIT_MODE=SUMMARY&amp;VAR:PERIOD=CY&amp;VAR:AUDIT_ID=186748&amp;VAR:DATE=20071217&amp;action=UPDATE&amp;creator=factset&amp;DOC_NAME=FAT:FMA_audit_SUMMARY.fat&amp;DISPLAY_STRING=Display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Mean&amp;VAR:CHGPERIOD=NA&amp;VAR:FQLFORMULA=FMA_PE&amp;VAR:CURRENCY=NA&amp;VAR:P=6277.297000&amp;VAR:V=21.280990&amp;VAR:","null=.html"}</definedName>
    <definedName name="_5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5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5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5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14.411380&amp;VAR:V0=15.602809&amp;VAR:V1=14.313501&amp;VAR:Y0=2006&amp;VAR:Y1=2007&amp;VAR:P=5427.860000&amp;VAR:DATE=20061201&amp;VAR:THRESH=-|-|-|","-|-|-|-"}</definedName>
    <definedName name="_560__FDSAUDITLINK__" localSheetId="2" hidden="1">{"fdsup://directions/FAT%20Viewer?VAR:PED=2007&amp;VAR:AUDIT_MODE=SUMMARY&amp;VAR:PERIOD=CY&amp;VAR:AUDIT_ID=186748&amp;VAR:DATE=20071214&amp;action=UPDATE&amp;creator=factset&amp;DOC_NAME=FAT:FMA_audit_SUMMARY.fat&amp;DISPLAY_STRING=Display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Mean&amp;VAR:CHGPERIOD=NA&amp;VAR:FQLFORMULA=FMA_PE&amp;VAR:CURRENCY=NA&amp;VAR:P=6505.349000&amp;VAR:V=22.106298&amp;VAR:","null=.html"}</definedName>
    <definedName name="_560__FDSAUDITLINK__" localSheetId="3" hidden="1">{"fdsup://directions/FAT%20Viewer?VAR:PED=2007&amp;VAR:AUDIT_MODE=SUMMARY&amp;VAR:PERIOD=CY&amp;VAR:AUDIT_ID=186748&amp;VAR:DATE=20071214&amp;action=UPDATE&amp;creator=factset&amp;DOC_NAME=FAT:FMA_audit_SUMMARY.fat&amp;DISPLAY_STRING=Display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Mean&amp;VAR:CHGPERIOD=NA&amp;VAR:FQLFORMULA=FMA_PE&amp;VAR:CURRENCY=NA&amp;VAR:P=6505.349000&amp;VAR:V=22.106298&amp;VAR:","null=.html"}</definedName>
    <definedName name="_560__FDSAUDITLINK__" localSheetId="4" hidden="1">{"fdsup://directions/FAT%20Viewer?VAR:PED=2007&amp;VAR:AUDIT_MODE=SUMMARY&amp;VAR:PERIOD=CY&amp;VAR:AUDIT_ID=186748&amp;VAR:DATE=20071214&amp;action=UPDATE&amp;creator=factset&amp;DOC_NAME=FAT:FMA_audit_SUMMARY.fat&amp;DISPLAY_STRING=Display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Mean&amp;VAR:CHGPERIOD=NA&amp;VAR:FQLFORMULA=FMA_PE&amp;VAR:CURRENCY=NA&amp;VAR:P=6505.349000&amp;VAR:V=22.106298&amp;VAR:","null=.html"}</definedName>
    <definedName name="_560__FDSAUDITLINK__" hidden="1">{"fdsup://directions/FAT%20Viewer?VAR:PED=2007&amp;VAR:AUDIT_MODE=SUMMARY&amp;VAR:PERIOD=CY&amp;VAR:AUDIT_ID=186748&amp;VAR:DATE=20071214&amp;action=UPDATE&amp;creator=factset&amp;DOC_NAME=FAT:FMA_audit_SUMMARY.fat&amp;DISPLAY_STRING=Display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Mean&amp;VAR:CHGPERIOD=NA&amp;VAR:FQLFORMULA=FMA_PE&amp;VAR:CURRENCY=NA&amp;VAR:P=6505.349000&amp;VAR:V=22.106298&amp;VAR:","null=.html"}</definedName>
    <definedName name="_561__FDSAUDITLINK__" localSheetId="2" hidden="1">{"fdsup://directions/FAT%20Viewer?VAR:PED=2007&amp;VAR:AUDIT_MODE=SUMMARY&amp;VAR:PERIOD=CY&amp;VAR:AUDIT_ID=186748&amp;VAR:DATE=20071213&amp;action=UPDATE&amp;creator=factset&amp;DOC_NAME=FAT:FMA_audit_SUMMARY.fat&amp;DISPLAY_STRING=Display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Mean&amp;VAR:CHGPERIOD=NA&amp;VAR:FQLFORMULA=FMA_PE&amp;VAR:CURRENCY=NA&amp;VAR:P=6612.032000&amp;VAR:V=22.479166&amp;VAR:","null=.html"}</definedName>
    <definedName name="_561__FDSAUDITLINK__" localSheetId="3" hidden="1">{"fdsup://directions/FAT%20Viewer?VAR:PED=2007&amp;VAR:AUDIT_MODE=SUMMARY&amp;VAR:PERIOD=CY&amp;VAR:AUDIT_ID=186748&amp;VAR:DATE=20071213&amp;action=UPDATE&amp;creator=factset&amp;DOC_NAME=FAT:FMA_audit_SUMMARY.fat&amp;DISPLAY_STRING=Display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Mean&amp;VAR:CHGPERIOD=NA&amp;VAR:FQLFORMULA=FMA_PE&amp;VAR:CURRENCY=NA&amp;VAR:P=6612.032000&amp;VAR:V=22.479166&amp;VAR:","null=.html"}</definedName>
    <definedName name="_561__FDSAUDITLINK__" localSheetId="4" hidden="1">{"fdsup://directions/FAT%20Viewer?VAR:PED=2007&amp;VAR:AUDIT_MODE=SUMMARY&amp;VAR:PERIOD=CY&amp;VAR:AUDIT_ID=186748&amp;VAR:DATE=20071213&amp;action=UPDATE&amp;creator=factset&amp;DOC_NAME=FAT:FMA_audit_SUMMARY.fat&amp;DISPLAY_STRING=Display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Mean&amp;VAR:CHGPERIOD=NA&amp;VAR:FQLFORMULA=FMA_PE&amp;VAR:CURRENCY=NA&amp;VAR:P=6612.032000&amp;VAR:V=22.479166&amp;VAR:","null=.html"}</definedName>
    <definedName name="_561__FDSAUDITLINK__" hidden="1">{"fdsup://directions/FAT%20Viewer?VAR:PED=2007&amp;VAR:AUDIT_MODE=SUMMARY&amp;VAR:PERIOD=CY&amp;VAR:AUDIT_ID=186748&amp;VAR:DATE=20071213&amp;action=UPDATE&amp;creator=factset&amp;DOC_NAME=FAT:FMA_audit_SUMMARY.fat&amp;DISPLAY_STRING=Display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Mean&amp;VAR:CHGPERIOD=NA&amp;VAR:FQLFORMULA=FMA_PE&amp;VAR:CURRENCY=NA&amp;VAR:P=6612.032000&amp;VAR:V=22.479166&amp;VAR:","null=.html"}</definedName>
    <definedName name="_562__FDSAUDITLINK__" localSheetId="2" hidden="1">{"fdsup://directions/FAT%20Viewer?VAR:PED=2007&amp;VAR:AUDIT_MODE=SUMMARY&amp;VAR:PERIOD=CY&amp;VAR:AUDIT_ID=186748&amp;VAR:DATE=20071212&amp;action=UPDATE&amp;creator=factset&amp;DOC_NAME=FAT:FMA_audit_SUMMARY.fat&amp;DISPLAY_STRING=Display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Mean&amp;VAR:CHGPERIOD=NA&amp;VAR:FQLFORMULA=FMA_PE&amp;VAR:CURRENCY=NA&amp;VAR:P=6629.264000&amp;VAR:V=22.589830&amp;VAR:","null=.html"}</definedName>
    <definedName name="_562__FDSAUDITLINK__" localSheetId="3" hidden="1">{"fdsup://directions/FAT%20Viewer?VAR:PED=2007&amp;VAR:AUDIT_MODE=SUMMARY&amp;VAR:PERIOD=CY&amp;VAR:AUDIT_ID=186748&amp;VAR:DATE=20071212&amp;action=UPDATE&amp;creator=factset&amp;DOC_NAME=FAT:FMA_audit_SUMMARY.fat&amp;DISPLAY_STRING=Display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Mean&amp;VAR:CHGPERIOD=NA&amp;VAR:FQLFORMULA=FMA_PE&amp;VAR:CURRENCY=NA&amp;VAR:P=6629.264000&amp;VAR:V=22.589830&amp;VAR:","null=.html"}</definedName>
    <definedName name="_562__FDSAUDITLINK__" localSheetId="4" hidden="1">{"fdsup://directions/FAT%20Viewer?VAR:PED=2007&amp;VAR:AUDIT_MODE=SUMMARY&amp;VAR:PERIOD=CY&amp;VAR:AUDIT_ID=186748&amp;VAR:DATE=20071212&amp;action=UPDATE&amp;creator=factset&amp;DOC_NAME=FAT:FMA_audit_SUMMARY.fat&amp;DISPLAY_STRING=Display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Mean&amp;VAR:CHGPERIOD=NA&amp;VAR:FQLFORMULA=FMA_PE&amp;VAR:CURRENCY=NA&amp;VAR:P=6629.264000&amp;VAR:V=22.589830&amp;VAR:","null=.html"}</definedName>
    <definedName name="_562__FDSAUDITLINK__" hidden="1">{"fdsup://directions/FAT%20Viewer?VAR:PED=2007&amp;VAR:AUDIT_MODE=SUMMARY&amp;VAR:PERIOD=CY&amp;VAR:AUDIT_ID=186748&amp;VAR:DATE=20071212&amp;action=UPDATE&amp;creator=factset&amp;DOC_NAME=FAT:FMA_audit_SUMMARY.fat&amp;DISPLAY_STRING=Display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Mean&amp;VAR:CHGPERIOD=NA&amp;VAR:FQLFORMULA=FMA_PE&amp;VAR:CURRENCY=NA&amp;VAR:P=6629.264000&amp;VAR:V=22.589830&amp;VAR:","null=.html"}</definedName>
    <definedName name="_563__FDSAUDITLINK__" localSheetId="2" hidden="1">{"fdsup://directions/FAT%20Viewer?VAR:PED=2007&amp;VAR:AUDIT_MODE=SUMMARY&amp;VAR:PERIOD=CY&amp;VAR:AUDIT_ID=186748&amp;VAR:DATE=20071211&amp;action=UPDATE&amp;creator=factset&amp;DOC_NAME=FAT:FMA_audit_SUMMARY.fat&amp;DISPLAY_STRING=Display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Mean&amp;VAR:CHGPERIOD=NA&amp;VAR:FQLFORMULA=FMA_PE&amp;VAR:CURRENCY=NA&amp;VAR:P=6693.651000&amp;VAR:V=22.748472&amp;VAR:","null=.html"}</definedName>
    <definedName name="_563__FDSAUDITLINK__" localSheetId="3" hidden="1">{"fdsup://directions/FAT%20Viewer?VAR:PED=2007&amp;VAR:AUDIT_MODE=SUMMARY&amp;VAR:PERIOD=CY&amp;VAR:AUDIT_ID=186748&amp;VAR:DATE=20071211&amp;action=UPDATE&amp;creator=factset&amp;DOC_NAME=FAT:FMA_audit_SUMMARY.fat&amp;DISPLAY_STRING=Display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Mean&amp;VAR:CHGPERIOD=NA&amp;VAR:FQLFORMULA=FMA_PE&amp;VAR:CURRENCY=NA&amp;VAR:P=6693.651000&amp;VAR:V=22.748472&amp;VAR:","null=.html"}</definedName>
    <definedName name="_563__FDSAUDITLINK__" localSheetId="4" hidden="1">{"fdsup://directions/FAT%20Viewer?VAR:PED=2007&amp;VAR:AUDIT_MODE=SUMMARY&amp;VAR:PERIOD=CY&amp;VAR:AUDIT_ID=186748&amp;VAR:DATE=20071211&amp;action=UPDATE&amp;creator=factset&amp;DOC_NAME=FAT:FMA_audit_SUMMARY.fat&amp;DISPLAY_STRING=Display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Mean&amp;VAR:CHGPERIOD=NA&amp;VAR:FQLFORMULA=FMA_PE&amp;VAR:CURRENCY=NA&amp;VAR:P=6693.651000&amp;VAR:V=22.748472&amp;VAR:","null=.html"}</definedName>
    <definedName name="_563__FDSAUDITLINK__" hidden="1">{"fdsup://directions/FAT%20Viewer?VAR:PED=2007&amp;VAR:AUDIT_MODE=SUMMARY&amp;VAR:PERIOD=CY&amp;VAR:AUDIT_ID=186748&amp;VAR:DATE=20071211&amp;action=UPDATE&amp;creator=factset&amp;DOC_NAME=FAT:FMA_audit_SUMMARY.fat&amp;DISPLAY_STRING=Display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Mean&amp;VAR:CHGPERIOD=NA&amp;VAR:FQLFORMULA=FMA_PE&amp;VAR:CURRENCY=NA&amp;VAR:P=6693.651000&amp;VAR:V=22.748472&amp;VAR:","null=.html"}</definedName>
    <definedName name="_564__FDSAUDITLINK__" localSheetId="2" hidden="1">{"fdsup://directions/FAT%20Viewer?VAR:PED=2007&amp;VAR:AUDIT_MODE=SUMMARY&amp;VAR:PERIOD=CY&amp;VAR:AUDIT_ID=186748&amp;VAR:DATE=20071210&amp;action=UPDATE&amp;creator=factset&amp;DOC_NAME=FAT:FMA_audit_SUMMARY.fat&amp;DISPLAY_STRING=Display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Mean&amp;VAR:CHGPERIOD=NA&amp;VAR:FQLFORMULA=FMA_PE&amp;VAR:CURRENCY=NA&amp;VAR:P=6640.123000&amp;VAR:V=22.503935&amp;VAR:","null=.html"}</definedName>
    <definedName name="_564__FDSAUDITLINK__" localSheetId="3" hidden="1">{"fdsup://directions/FAT%20Viewer?VAR:PED=2007&amp;VAR:AUDIT_MODE=SUMMARY&amp;VAR:PERIOD=CY&amp;VAR:AUDIT_ID=186748&amp;VAR:DATE=20071210&amp;action=UPDATE&amp;creator=factset&amp;DOC_NAME=FAT:FMA_audit_SUMMARY.fat&amp;DISPLAY_STRING=Display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Mean&amp;VAR:CHGPERIOD=NA&amp;VAR:FQLFORMULA=FMA_PE&amp;VAR:CURRENCY=NA&amp;VAR:P=6640.123000&amp;VAR:V=22.503935&amp;VAR:","null=.html"}</definedName>
    <definedName name="_564__FDSAUDITLINK__" localSheetId="4" hidden="1">{"fdsup://directions/FAT%20Viewer?VAR:PED=2007&amp;VAR:AUDIT_MODE=SUMMARY&amp;VAR:PERIOD=CY&amp;VAR:AUDIT_ID=186748&amp;VAR:DATE=20071210&amp;action=UPDATE&amp;creator=factset&amp;DOC_NAME=FAT:FMA_audit_SUMMARY.fat&amp;DISPLAY_STRING=Display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Mean&amp;VAR:CHGPERIOD=NA&amp;VAR:FQLFORMULA=FMA_PE&amp;VAR:CURRENCY=NA&amp;VAR:P=6640.123000&amp;VAR:V=22.503935&amp;VAR:","null=.html"}</definedName>
    <definedName name="_564__FDSAUDITLINK__" hidden="1">{"fdsup://directions/FAT%20Viewer?VAR:PED=2007&amp;VAR:AUDIT_MODE=SUMMARY&amp;VAR:PERIOD=CY&amp;VAR:AUDIT_ID=186748&amp;VAR:DATE=20071210&amp;action=UPDATE&amp;creator=factset&amp;DOC_NAME=FAT:FMA_audit_SUMMARY.fat&amp;DISPLAY_STRING=Display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Mean&amp;VAR:CHGPERIOD=NA&amp;VAR:FQLFORMULA=FMA_PE&amp;VAR:CURRENCY=NA&amp;VAR:P=6640.123000&amp;VAR:V=22.503935&amp;VAR:","null=.html"}</definedName>
    <definedName name="_565__FDSAUDITLINK__" localSheetId="2" hidden="1">{"fdsup://directions/FAT%20Viewer?VAR:PED=2007&amp;VAR:AUDIT_MODE=SUMMARY&amp;VAR:PERIOD=CY&amp;VAR:AUDIT_ID=186748&amp;VAR:DATE=20071207&amp;action=UPDATE&amp;creator=factset&amp;DOC_NAME=FAT:FMA_audit_SUMMARY.fat&amp;DISPLAY_STRING=Display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Mean&amp;VAR:CHGPERIOD=NA&amp;VAR:FQLFORMULA=FMA_PE&amp;VAR:CURRENCY=NA&amp;VAR:P=6669.007000&amp;VAR:V=22.605343&amp;VAR:","null=.html"}</definedName>
    <definedName name="_565__FDSAUDITLINK__" localSheetId="3" hidden="1">{"fdsup://directions/FAT%20Viewer?VAR:PED=2007&amp;VAR:AUDIT_MODE=SUMMARY&amp;VAR:PERIOD=CY&amp;VAR:AUDIT_ID=186748&amp;VAR:DATE=20071207&amp;action=UPDATE&amp;creator=factset&amp;DOC_NAME=FAT:FMA_audit_SUMMARY.fat&amp;DISPLAY_STRING=Display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Mean&amp;VAR:CHGPERIOD=NA&amp;VAR:FQLFORMULA=FMA_PE&amp;VAR:CURRENCY=NA&amp;VAR:P=6669.007000&amp;VAR:V=22.605343&amp;VAR:","null=.html"}</definedName>
    <definedName name="_565__FDSAUDITLINK__" localSheetId="4" hidden="1">{"fdsup://directions/FAT%20Viewer?VAR:PED=2007&amp;VAR:AUDIT_MODE=SUMMARY&amp;VAR:PERIOD=CY&amp;VAR:AUDIT_ID=186748&amp;VAR:DATE=20071207&amp;action=UPDATE&amp;creator=factset&amp;DOC_NAME=FAT:FMA_audit_SUMMARY.fat&amp;DISPLAY_STRING=Display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Mean&amp;VAR:CHGPERIOD=NA&amp;VAR:FQLFORMULA=FMA_PE&amp;VAR:CURRENCY=NA&amp;VAR:P=6669.007000&amp;VAR:V=22.605343&amp;VAR:","null=.html"}</definedName>
    <definedName name="_565__FDSAUDITLINK__" hidden="1">{"fdsup://directions/FAT%20Viewer?VAR:PED=2007&amp;VAR:AUDIT_MODE=SUMMARY&amp;VAR:PERIOD=CY&amp;VAR:AUDIT_ID=186748&amp;VAR:DATE=20071207&amp;action=UPDATE&amp;creator=factset&amp;DOC_NAME=FAT:FMA_audit_SUMMARY.fat&amp;DISPLAY_STRING=Display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Mean&amp;VAR:CHGPERIOD=NA&amp;VAR:FQLFORMULA=FMA_PE&amp;VAR:CURRENCY=NA&amp;VAR:P=6669.007000&amp;VAR:V=22.605343&amp;VAR:","null=.html"}</definedName>
    <definedName name="_566__FDSAUDITLINK__" localSheetId="2" hidden="1">{"fdsup://directions/FAT%20Viewer?VAR:PED=2007&amp;VAR:AUDIT_MODE=SUMMARY&amp;VAR:PERIOD=CY&amp;VAR:AUDIT_ID=186748&amp;VAR:DATE=20071206&amp;action=UPDATE&amp;creator=factset&amp;DOC_NAME=FAT:FMA_audit_SUMMARY.fat&amp;DISPLAY_STRING=Display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Mean&amp;VAR:CHGPERIOD=NA&amp;VAR:FQLFORMULA=FMA_PE&amp;VAR:CURRENCY=NA&amp;VAR:P=6614.530000&amp;VAR:V=22.376602&amp;VAR:","null=.html"}</definedName>
    <definedName name="_566__FDSAUDITLINK__" localSheetId="3" hidden="1">{"fdsup://directions/FAT%20Viewer?VAR:PED=2007&amp;VAR:AUDIT_MODE=SUMMARY&amp;VAR:PERIOD=CY&amp;VAR:AUDIT_ID=186748&amp;VAR:DATE=20071206&amp;action=UPDATE&amp;creator=factset&amp;DOC_NAME=FAT:FMA_audit_SUMMARY.fat&amp;DISPLAY_STRING=Display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Mean&amp;VAR:CHGPERIOD=NA&amp;VAR:FQLFORMULA=FMA_PE&amp;VAR:CURRENCY=NA&amp;VAR:P=6614.530000&amp;VAR:V=22.376602&amp;VAR:","null=.html"}</definedName>
    <definedName name="_566__FDSAUDITLINK__" localSheetId="4" hidden="1">{"fdsup://directions/FAT%20Viewer?VAR:PED=2007&amp;VAR:AUDIT_MODE=SUMMARY&amp;VAR:PERIOD=CY&amp;VAR:AUDIT_ID=186748&amp;VAR:DATE=20071206&amp;action=UPDATE&amp;creator=factset&amp;DOC_NAME=FAT:FMA_audit_SUMMARY.fat&amp;DISPLAY_STRING=Display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Mean&amp;VAR:CHGPERIOD=NA&amp;VAR:FQLFORMULA=FMA_PE&amp;VAR:CURRENCY=NA&amp;VAR:P=6614.530000&amp;VAR:V=22.376602&amp;VAR:","null=.html"}</definedName>
    <definedName name="_566__FDSAUDITLINK__" hidden="1">{"fdsup://directions/FAT%20Viewer?VAR:PED=2007&amp;VAR:AUDIT_MODE=SUMMARY&amp;VAR:PERIOD=CY&amp;VAR:AUDIT_ID=186748&amp;VAR:DATE=20071206&amp;action=UPDATE&amp;creator=factset&amp;DOC_NAME=FAT:FMA_audit_SUMMARY.fat&amp;DISPLAY_STRING=Display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Mean&amp;VAR:CHGPERIOD=NA&amp;VAR:FQLFORMULA=FMA_PE&amp;VAR:CURRENCY=NA&amp;VAR:P=6614.530000&amp;VAR:V=22.376602&amp;VAR:","null=.html"}</definedName>
    <definedName name="_567__FDSAUDITLINK__" localSheetId="2" hidden="1">{"fdsup://directions/FAT%20Viewer?VAR:PED=2007&amp;VAR:AUDIT_MODE=SUMMARY&amp;VAR:PERIOD=CY&amp;VAR:AUDIT_ID=186748&amp;VAR:DATE=20071205&amp;action=UPDATE&amp;creator=factset&amp;DOC_NAME=FAT:FMA_audit_SUMMARY.fat&amp;DISPLAY_STRING=Display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Mean&amp;VAR:CHGPERIOD=NA&amp;VAR:FQLFORMULA=FMA_PE&amp;VAR:CURRENCY=NA&amp;VAR:P=6521.376000&amp;VAR:V=22.018850&amp;VAR:","null=.html"}</definedName>
    <definedName name="_567__FDSAUDITLINK__" localSheetId="3" hidden="1">{"fdsup://directions/FAT%20Viewer?VAR:PED=2007&amp;VAR:AUDIT_MODE=SUMMARY&amp;VAR:PERIOD=CY&amp;VAR:AUDIT_ID=186748&amp;VAR:DATE=20071205&amp;action=UPDATE&amp;creator=factset&amp;DOC_NAME=FAT:FMA_audit_SUMMARY.fat&amp;DISPLAY_STRING=Display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Mean&amp;VAR:CHGPERIOD=NA&amp;VAR:FQLFORMULA=FMA_PE&amp;VAR:CURRENCY=NA&amp;VAR:P=6521.376000&amp;VAR:V=22.018850&amp;VAR:","null=.html"}</definedName>
    <definedName name="_567__FDSAUDITLINK__" localSheetId="4" hidden="1">{"fdsup://directions/FAT%20Viewer?VAR:PED=2007&amp;VAR:AUDIT_MODE=SUMMARY&amp;VAR:PERIOD=CY&amp;VAR:AUDIT_ID=186748&amp;VAR:DATE=20071205&amp;action=UPDATE&amp;creator=factset&amp;DOC_NAME=FAT:FMA_audit_SUMMARY.fat&amp;DISPLAY_STRING=Display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Mean&amp;VAR:CHGPERIOD=NA&amp;VAR:FQLFORMULA=FMA_PE&amp;VAR:CURRENCY=NA&amp;VAR:P=6521.376000&amp;VAR:V=22.018850&amp;VAR:","null=.html"}</definedName>
    <definedName name="_567__FDSAUDITLINK__" hidden="1">{"fdsup://directions/FAT%20Viewer?VAR:PED=2007&amp;VAR:AUDIT_MODE=SUMMARY&amp;VAR:PERIOD=CY&amp;VAR:AUDIT_ID=186748&amp;VAR:DATE=20071205&amp;action=UPDATE&amp;creator=factset&amp;DOC_NAME=FAT:FMA_audit_SUMMARY.fat&amp;DISPLAY_STRING=Display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Mean&amp;VAR:CHGPERIOD=NA&amp;VAR:FQLFORMULA=FMA_PE&amp;VAR:CURRENCY=NA&amp;VAR:P=6521.376000&amp;VAR:V=22.018850&amp;VAR:","null=.html"}</definedName>
    <definedName name="_568__FDSAUDITLINK__" localSheetId="2" hidden="1">{"fdsup://directions/FAT%20Viewer?VAR:PED=2007&amp;VAR:AUDIT_MODE=SUMMARY&amp;VAR:PERIOD=CY&amp;VAR:AUDIT_ID=186748&amp;VAR:DATE=20071204&amp;action=UPDATE&amp;creator=factset&amp;DOC_NAME=FAT:FMA_audit_SUMMARY.fat&amp;DISPLAY_STRING=Display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Mean&amp;VAR:CHGPERIOD=NA&amp;VAR:FQLFORMULA=FMA_PE&amp;VAR:CURRENCY=NA&amp;VAR:P=6542.909000&amp;VAR:V=22.144960&amp;VAR:","null=.html"}</definedName>
    <definedName name="_568__FDSAUDITLINK__" localSheetId="3" hidden="1">{"fdsup://directions/FAT%20Viewer?VAR:PED=2007&amp;VAR:AUDIT_MODE=SUMMARY&amp;VAR:PERIOD=CY&amp;VAR:AUDIT_ID=186748&amp;VAR:DATE=20071204&amp;action=UPDATE&amp;creator=factset&amp;DOC_NAME=FAT:FMA_audit_SUMMARY.fat&amp;DISPLAY_STRING=Display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Mean&amp;VAR:CHGPERIOD=NA&amp;VAR:FQLFORMULA=FMA_PE&amp;VAR:CURRENCY=NA&amp;VAR:P=6542.909000&amp;VAR:V=22.144960&amp;VAR:","null=.html"}</definedName>
    <definedName name="_568__FDSAUDITLINK__" localSheetId="4" hidden="1">{"fdsup://directions/FAT%20Viewer?VAR:PED=2007&amp;VAR:AUDIT_MODE=SUMMARY&amp;VAR:PERIOD=CY&amp;VAR:AUDIT_ID=186748&amp;VAR:DATE=20071204&amp;action=UPDATE&amp;creator=factset&amp;DOC_NAME=FAT:FMA_audit_SUMMARY.fat&amp;DISPLAY_STRING=Display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Mean&amp;VAR:CHGPERIOD=NA&amp;VAR:FQLFORMULA=FMA_PE&amp;VAR:CURRENCY=NA&amp;VAR:P=6542.909000&amp;VAR:V=22.144960&amp;VAR:","null=.html"}</definedName>
    <definedName name="_568__FDSAUDITLINK__" hidden="1">{"fdsup://directions/FAT%20Viewer?VAR:PED=2007&amp;VAR:AUDIT_MODE=SUMMARY&amp;VAR:PERIOD=CY&amp;VAR:AUDIT_ID=186748&amp;VAR:DATE=20071204&amp;action=UPDATE&amp;creator=factset&amp;DOC_NAME=FAT:FMA_audit_SUMMARY.fat&amp;DISPLAY_STRING=Display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Mean&amp;VAR:CHGPERIOD=NA&amp;VAR:FQLFORMULA=FMA_PE&amp;VAR:CURRENCY=NA&amp;VAR:P=6542.909000&amp;VAR:V=22.144960&amp;VAR:","null=.html"}</definedName>
    <definedName name="_569__FDSAUDITLINK__" localSheetId="2" hidden="1">{"fdsup://directions/FAT%20Viewer?VAR:PED=2007&amp;VAR:AUDIT_MODE=SUMMARY&amp;VAR:PERIOD=CY&amp;VAR:AUDIT_ID=186748&amp;VAR:DATE=20071203&amp;action=UPDATE&amp;creator=factset&amp;DOC_NAME=FAT:FMA_audit_SUMMARY.fat&amp;DISPLAY_STRING=Display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Mean&amp;VAR:CHGPERIOD=NA&amp;VAR:FQLFORMULA=FMA_PE&amp;VAR:CURRENCY=NA&amp;VAR:P=6545.857000&amp;VAR:V=22.197927&amp;VAR:","null=.html"}</definedName>
    <definedName name="_569__FDSAUDITLINK__" localSheetId="3" hidden="1">{"fdsup://directions/FAT%20Viewer?VAR:PED=2007&amp;VAR:AUDIT_MODE=SUMMARY&amp;VAR:PERIOD=CY&amp;VAR:AUDIT_ID=186748&amp;VAR:DATE=20071203&amp;action=UPDATE&amp;creator=factset&amp;DOC_NAME=FAT:FMA_audit_SUMMARY.fat&amp;DISPLAY_STRING=Display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Mean&amp;VAR:CHGPERIOD=NA&amp;VAR:FQLFORMULA=FMA_PE&amp;VAR:CURRENCY=NA&amp;VAR:P=6545.857000&amp;VAR:V=22.197927&amp;VAR:","null=.html"}</definedName>
    <definedName name="_569__FDSAUDITLINK__" localSheetId="4" hidden="1">{"fdsup://directions/FAT%20Viewer?VAR:PED=2007&amp;VAR:AUDIT_MODE=SUMMARY&amp;VAR:PERIOD=CY&amp;VAR:AUDIT_ID=186748&amp;VAR:DATE=20071203&amp;action=UPDATE&amp;creator=factset&amp;DOC_NAME=FAT:FMA_audit_SUMMARY.fat&amp;DISPLAY_STRING=Display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Mean&amp;VAR:CHGPERIOD=NA&amp;VAR:FQLFORMULA=FMA_PE&amp;VAR:CURRENCY=NA&amp;VAR:P=6545.857000&amp;VAR:V=22.197927&amp;VAR:","null=.html"}</definedName>
    <definedName name="_569__FDSAUDITLINK__" hidden="1">{"fdsup://directions/FAT%20Viewer?VAR:PED=2007&amp;VAR:AUDIT_MODE=SUMMARY&amp;VAR:PERIOD=CY&amp;VAR:AUDIT_ID=186748&amp;VAR:DATE=20071203&amp;action=UPDATE&amp;creator=factset&amp;DOC_NAME=FAT:FMA_audit_SUMMARY.fat&amp;DISPLAY_STRING=Display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Mean&amp;VAR:CHGPERIOD=NA&amp;VAR:FQLFORMULA=FMA_PE&amp;VAR:CURRENCY=NA&amp;VAR:P=6545.857000&amp;VAR:V=22.197927&amp;VAR:","null=.html"}</definedName>
    <definedName name="_5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5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5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5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14.395054&amp;VAR:V0=15.623128&amp;VAR:V1=14.175846&amp;VAR:Y0=2006&amp;VAR:Y1=2007&amp;VAR:P=5416.410000&amp;VAR:DATE=20061101&amp;VAR:THRESH=-|-|-|","-|-|-|-"}</definedName>
    <definedName name="_570__FDSAUDITLINK__" localSheetId="2" hidden="1">{"fdsup://directions/FAT%20Viewer?VAR:PED=2007&amp;VAR:AUDIT_MODE=SUMMARY&amp;VAR:PERIOD=CY&amp;VAR:AUDIT_ID=186748&amp;VAR:DATE=20071130&amp;action=UPDATE&amp;creator=factset&amp;DOC_NAME=FAT:FMA_audit_SUMMARY.fat&amp;DISPLAY_STRING=Display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Mean&amp;VAR:CHGPERIOD=NA&amp;VAR:FQLFORMULA=FMA_PE&amp;VAR:CURRENCY=NA&amp;VAR:P=6545.945000&amp;VAR:V=22.145273&amp;VAR:","null=.html"}</definedName>
    <definedName name="_570__FDSAUDITLINK__" localSheetId="3" hidden="1">{"fdsup://directions/FAT%20Viewer?VAR:PED=2007&amp;VAR:AUDIT_MODE=SUMMARY&amp;VAR:PERIOD=CY&amp;VAR:AUDIT_ID=186748&amp;VAR:DATE=20071130&amp;action=UPDATE&amp;creator=factset&amp;DOC_NAME=FAT:FMA_audit_SUMMARY.fat&amp;DISPLAY_STRING=Display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Mean&amp;VAR:CHGPERIOD=NA&amp;VAR:FQLFORMULA=FMA_PE&amp;VAR:CURRENCY=NA&amp;VAR:P=6545.945000&amp;VAR:V=22.145273&amp;VAR:","null=.html"}</definedName>
    <definedName name="_570__FDSAUDITLINK__" localSheetId="4" hidden="1">{"fdsup://directions/FAT%20Viewer?VAR:PED=2007&amp;VAR:AUDIT_MODE=SUMMARY&amp;VAR:PERIOD=CY&amp;VAR:AUDIT_ID=186748&amp;VAR:DATE=20071130&amp;action=UPDATE&amp;creator=factset&amp;DOC_NAME=FAT:FMA_audit_SUMMARY.fat&amp;DISPLAY_STRING=Display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Mean&amp;VAR:CHGPERIOD=NA&amp;VAR:FQLFORMULA=FMA_PE&amp;VAR:CURRENCY=NA&amp;VAR:P=6545.945000&amp;VAR:V=22.145273&amp;VAR:","null=.html"}</definedName>
    <definedName name="_570__FDSAUDITLINK__" hidden="1">{"fdsup://directions/FAT%20Viewer?VAR:PED=2007&amp;VAR:AUDIT_MODE=SUMMARY&amp;VAR:PERIOD=CY&amp;VAR:AUDIT_ID=186748&amp;VAR:DATE=20071130&amp;action=UPDATE&amp;creator=factset&amp;DOC_NAME=FAT:FMA_audit_SUMMARY.fat&amp;DISPLAY_STRING=Display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Mean&amp;VAR:CHGPERIOD=NA&amp;VAR:FQLFORMULA=FMA_PE&amp;VAR:CURRENCY=NA&amp;VAR:P=6545.945000&amp;VAR:V=22.145273&amp;VAR:","null=.html"}</definedName>
    <definedName name="_571__FDSAUDITLINK__" localSheetId="2" hidden="1">{"fdsup://directions/FAT%20Viewer?VAR:PED=2007&amp;VAR:AUDIT_MODE=SUMMARY&amp;VAR:PERIOD=CY&amp;VAR:AUDIT_ID=186748&amp;VAR:DATE=20071129&amp;action=UPDATE&amp;creator=factset&amp;DOC_NAME=FAT:FMA_audit_SUMMARY.fat&amp;DISPLAY_STRING=Display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Mean&amp;VAR:CHGPERIOD=NA&amp;VAR:FQLFORMULA=FMA_PE&amp;VAR:CURRENCY=NA&amp;VAR:P=6457.901000&amp;VAR:V=21.886568&amp;VAR:","null=.html"}</definedName>
    <definedName name="_571__FDSAUDITLINK__" localSheetId="3" hidden="1">{"fdsup://directions/FAT%20Viewer?VAR:PED=2007&amp;VAR:AUDIT_MODE=SUMMARY&amp;VAR:PERIOD=CY&amp;VAR:AUDIT_ID=186748&amp;VAR:DATE=20071129&amp;action=UPDATE&amp;creator=factset&amp;DOC_NAME=FAT:FMA_audit_SUMMARY.fat&amp;DISPLAY_STRING=Display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Mean&amp;VAR:CHGPERIOD=NA&amp;VAR:FQLFORMULA=FMA_PE&amp;VAR:CURRENCY=NA&amp;VAR:P=6457.901000&amp;VAR:V=21.886568&amp;VAR:","null=.html"}</definedName>
    <definedName name="_571__FDSAUDITLINK__" localSheetId="4" hidden="1">{"fdsup://directions/FAT%20Viewer?VAR:PED=2007&amp;VAR:AUDIT_MODE=SUMMARY&amp;VAR:PERIOD=CY&amp;VAR:AUDIT_ID=186748&amp;VAR:DATE=20071129&amp;action=UPDATE&amp;creator=factset&amp;DOC_NAME=FAT:FMA_audit_SUMMARY.fat&amp;DISPLAY_STRING=Display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Mean&amp;VAR:CHGPERIOD=NA&amp;VAR:FQLFORMULA=FMA_PE&amp;VAR:CURRENCY=NA&amp;VAR:P=6457.901000&amp;VAR:V=21.886568&amp;VAR:","null=.html"}</definedName>
    <definedName name="_571__FDSAUDITLINK__" hidden="1">{"fdsup://directions/FAT%20Viewer?VAR:PED=2007&amp;VAR:AUDIT_MODE=SUMMARY&amp;VAR:PERIOD=CY&amp;VAR:AUDIT_ID=186748&amp;VAR:DATE=20071129&amp;action=UPDATE&amp;creator=factset&amp;DOC_NAME=FAT:FMA_audit_SUMMARY.fat&amp;DISPLAY_STRING=Display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Mean&amp;VAR:CHGPERIOD=NA&amp;VAR:FQLFORMULA=FMA_PE&amp;VAR:CURRENCY=NA&amp;VAR:P=6457.901000&amp;VAR:V=21.886568&amp;VAR:","null=.html"}</definedName>
    <definedName name="_572__FDSAUDITLINK__" localSheetId="2" hidden="1">{"fdsup://directions/FAT%20Viewer?VAR:PED=2007&amp;VAR:AUDIT_MODE=SUMMARY&amp;VAR:PERIOD=CY&amp;VAR:AUDIT_ID=186748&amp;VAR:DATE=20071128&amp;action=UPDATE&amp;creator=factset&amp;DOC_NAME=FAT:FMA_audit_SUMMARY.fat&amp;DISPLAY_STRING=Display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Mean&amp;VAR:CHGPERIOD=NA&amp;VAR:FQLFORMULA=FMA_PE&amp;VAR:CURRENCY=NA&amp;VAR:P=6385.181000&amp;VAR:V=21.695590&amp;VAR:","null=.html"}</definedName>
    <definedName name="_572__FDSAUDITLINK__" localSheetId="3" hidden="1">{"fdsup://directions/FAT%20Viewer?VAR:PED=2007&amp;VAR:AUDIT_MODE=SUMMARY&amp;VAR:PERIOD=CY&amp;VAR:AUDIT_ID=186748&amp;VAR:DATE=20071128&amp;action=UPDATE&amp;creator=factset&amp;DOC_NAME=FAT:FMA_audit_SUMMARY.fat&amp;DISPLAY_STRING=Display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Mean&amp;VAR:CHGPERIOD=NA&amp;VAR:FQLFORMULA=FMA_PE&amp;VAR:CURRENCY=NA&amp;VAR:P=6385.181000&amp;VAR:V=21.695590&amp;VAR:","null=.html"}</definedName>
    <definedName name="_572__FDSAUDITLINK__" localSheetId="4" hidden="1">{"fdsup://directions/FAT%20Viewer?VAR:PED=2007&amp;VAR:AUDIT_MODE=SUMMARY&amp;VAR:PERIOD=CY&amp;VAR:AUDIT_ID=186748&amp;VAR:DATE=20071128&amp;action=UPDATE&amp;creator=factset&amp;DOC_NAME=FAT:FMA_audit_SUMMARY.fat&amp;DISPLAY_STRING=Display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Mean&amp;VAR:CHGPERIOD=NA&amp;VAR:FQLFORMULA=FMA_PE&amp;VAR:CURRENCY=NA&amp;VAR:P=6385.181000&amp;VAR:V=21.695590&amp;VAR:","null=.html"}</definedName>
    <definedName name="_572__FDSAUDITLINK__" hidden="1">{"fdsup://directions/FAT%20Viewer?VAR:PED=2007&amp;VAR:AUDIT_MODE=SUMMARY&amp;VAR:PERIOD=CY&amp;VAR:AUDIT_ID=186748&amp;VAR:DATE=20071128&amp;action=UPDATE&amp;creator=factset&amp;DOC_NAME=FAT:FMA_audit_SUMMARY.fat&amp;DISPLAY_STRING=Display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Mean&amp;VAR:CHGPERIOD=NA&amp;VAR:FQLFORMULA=FMA_PE&amp;VAR:CURRENCY=NA&amp;VAR:P=6385.181000&amp;VAR:V=21.695590&amp;VAR:","null=.html"}</definedName>
    <definedName name="_573__FDSAUDITLINK__" localSheetId="2" hidden="1">{"fdsup://directions/FAT%20Viewer?VAR:PED=2007&amp;VAR:AUDIT_MODE=SUMMARY&amp;VAR:PERIOD=CY&amp;VAR:AUDIT_ID=186748&amp;VAR:DATE=20071127&amp;action=UPDATE&amp;creator=factset&amp;DOC_NAME=FAT:FMA_audit_SUMMARY.fat&amp;DISPLAY_STRING=Display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Mean&amp;VAR:CHGPERIOD=NA&amp;VAR:FQLFORMULA=FMA_PE&amp;VAR:CURRENCY=NA&amp;VAR:P=6447.168000&amp;VAR:V=21.906593&amp;VAR:","null=.html"}</definedName>
    <definedName name="_573__FDSAUDITLINK__" localSheetId="3" hidden="1">{"fdsup://directions/FAT%20Viewer?VAR:PED=2007&amp;VAR:AUDIT_MODE=SUMMARY&amp;VAR:PERIOD=CY&amp;VAR:AUDIT_ID=186748&amp;VAR:DATE=20071127&amp;action=UPDATE&amp;creator=factset&amp;DOC_NAME=FAT:FMA_audit_SUMMARY.fat&amp;DISPLAY_STRING=Display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Mean&amp;VAR:CHGPERIOD=NA&amp;VAR:FQLFORMULA=FMA_PE&amp;VAR:CURRENCY=NA&amp;VAR:P=6447.168000&amp;VAR:V=21.906593&amp;VAR:","null=.html"}</definedName>
    <definedName name="_573__FDSAUDITLINK__" localSheetId="4" hidden="1">{"fdsup://directions/FAT%20Viewer?VAR:PED=2007&amp;VAR:AUDIT_MODE=SUMMARY&amp;VAR:PERIOD=CY&amp;VAR:AUDIT_ID=186748&amp;VAR:DATE=20071127&amp;action=UPDATE&amp;creator=factset&amp;DOC_NAME=FAT:FMA_audit_SUMMARY.fat&amp;DISPLAY_STRING=Display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Mean&amp;VAR:CHGPERIOD=NA&amp;VAR:FQLFORMULA=FMA_PE&amp;VAR:CURRENCY=NA&amp;VAR:P=6447.168000&amp;VAR:V=21.906593&amp;VAR:","null=.html"}</definedName>
    <definedName name="_573__FDSAUDITLINK__" hidden="1">{"fdsup://directions/FAT%20Viewer?VAR:PED=2007&amp;VAR:AUDIT_MODE=SUMMARY&amp;VAR:PERIOD=CY&amp;VAR:AUDIT_ID=186748&amp;VAR:DATE=20071127&amp;action=UPDATE&amp;creator=factset&amp;DOC_NAME=FAT:FMA_audit_SUMMARY.fat&amp;DISPLAY_STRING=Display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Mean&amp;VAR:CHGPERIOD=NA&amp;VAR:FQLFORMULA=FMA_PE&amp;VAR:CURRENCY=NA&amp;VAR:P=6447.168000&amp;VAR:V=21.906593&amp;VAR:","null=.html"}</definedName>
    <definedName name="_574__FDSAUDITLINK__" localSheetId="2" hidden="1">{"fdsup://directions/FAT%20Viewer?VAR:PED=2007&amp;VAR:AUDIT_MODE=SUMMARY&amp;VAR:PERIOD=CY&amp;VAR:AUDIT_ID=186748&amp;VAR:DATE=20071126&amp;action=UPDATE&amp;creator=factset&amp;DOC_NAME=FAT:FMA_audit_SUMMARY.fat&amp;DISPLAY_STRING=Display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Mean&amp;VAR:CHGPERIOD=NA&amp;VAR:FQLFORMULA=FMA_PE&amp;VAR:CURRENCY=NA&amp;VAR:P=6485.958000&amp;VAR:V=22.082735&amp;VAR:","null=.html"}</definedName>
    <definedName name="_574__FDSAUDITLINK__" localSheetId="3" hidden="1">{"fdsup://directions/FAT%20Viewer?VAR:PED=2007&amp;VAR:AUDIT_MODE=SUMMARY&amp;VAR:PERIOD=CY&amp;VAR:AUDIT_ID=186748&amp;VAR:DATE=20071126&amp;action=UPDATE&amp;creator=factset&amp;DOC_NAME=FAT:FMA_audit_SUMMARY.fat&amp;DISPLAY_STRING=Display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Mean&amp;VAR:CHGPERIOD=NA&amp;VAR:FQLFORMULA=FMA_PE&amp;VAR:CURRENCY=NA&amp;VAR:P=6485.958000&amp;VAR:V=22.082735&amp;VAR:","null=.html"}</definedName>
    <definedName name="_574__FDSAUDITLINK__" localSheetId="4" hidden="1">{"fdsup://directions/FAT%20Viewer?VAR:PED=2007&amp;VAR:AUDIT_MODE=SUMMARY&amp;VAR:PERIOD=CY&amp;VAR:AUDIT_ID=186748&amp;VAR:DATE=20071126&amp;action=UPDATE&amp;creator=factset&amp;DOC_NAME=FAT:FMA_audit_SUMMARY.fat&amp;DISPLAY_STRING=Display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Mean&amp;VAR:CHGPERIOD=NA&amp;VAR:FQLFORMULA=FMA_PE&amp;VAR:CURRENCY=NA&amp;VAR:P=6485.958000&amp;VAR:V=22.082735&amp;VAR:","null=.html"}</definedName>
    <definedName name="_574__FDSAUDITLINK__" hidden="1">{"fdsup://directions/FAT%20Viewer?VAR:PED=2007&amp;VAR:AUDIT_MODE=SUMMARY&amp;VAR:PERIOD=CY&amp;VAR:AUDIT_ID=186748&amp;VAR:DATE=20071126&amp;action=UPDATE&amp;creator=factset&amp;DOC_NAME=FAT:FMA_audit_SUMMARY.fat&amp;DISPLAY_STRING=Display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Mean&amp;VAR:CHGPERIOD=NA&amp;VAR:FQLFORMULA=FMA_PE&amp;VAR:CURRENCY=NA&amp;VAR:P=6485.958000&amp;VAR:V=22.082735&amp;VAR:","null=.html"}</definedName>
    <definedName name="_575__FDSAUDITLINK__" localSheetId="2" hidden="1">{"fdsup://directions/FAT%20Viewer?VAR:PED=2007&amp;VAR:AUDIT_MODE=SUMMARY&amp;VAR:PERIOD=CY&amp;VAR:AUDIT_ID=186748&amp;VAR:DATE=20071123&amp;action=UPDATE&amp;creator=factset&amp;DOC_NAME=FAT:FMA_audit_SUMMARY.fat&amp;DISPLAY_STRING=Display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Mean&amp;VAR:CHGPERIOD=NA&amp;VAR:FQLFORMULA=FMA_PE&amp;VAR:CURRENCY=NA&amp;VAR:P=6347.134000&amp;VAR:V=21.562580&amp;VAR:","null=.html"}</definedName>
    <definedName name="_575__FDSAUDITLINK__" localSheetId="3" hidden="1">{"fdsup://directions/FAT%20Viewer?VAR:PED=2007&amp;VAR:AUDIT_MODE=SUMMARY&amp;VAR:PERIOD=CY&amp;VAR:AUDIT_ID=186748&amp;VAR:DATE=20071123&amp;action=UPDATE&amp;creator=factset&amp;DOC_NAME=FAT:FMA_audit_SUMMARY.fat&amp;DISPLAY_STRING=Display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Mean&amp;VAR:CHGPERIOD=NA&amp;VAR:FQLFORMULA=FMA_PE&amp;VAR:CURRENCY=NA&amp;VAR:P=6347.134000&amp;VAR:V=21.562580&amp;VAR:","null=.html"}</definedName>
    <definedName name="_575__FDSAUDITLINK__" localSheetId="4" hidden="1">{"fdsup://directions/FAT%20Viewer?VAR:PED=2007&amp;VAR:AUDIT_MODE=SUMMARY&amp;VAR:PERIOD=CY&amp;VAR:AUDIT_ID=186748&amp;VAR:DATE=20071123&amp;action=UPDATE&amp;creator=factset&amp;DOC_NAME=FAT:FMA_audit_SUMMARY.fat&amp;DISPLAY_STRING=Display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Mean&amp;VAR:CHGPERIOD=NA&amp;VAR:FQLFORMULA=FMA_PE&amp;VAR:CURRENCY=NA&amp;VAR:P=6347.134000&amp;VAR:V=21.562580&amp;VAR:","null=.html"}</definedName>
    <definedName name="_575__FDSAUDITLINK__" hidden="1">{"fdsup://directions/FAT%20Viewer?VAR:PED=2007&amp;VAR:AUDIT_MODE=SUMMARY&amp;VAR:PERIOD=CY&amp;VAR:AUDIT_ID=186748&amp;VAR:DATE=20071123&amp;action=UPDATE&amp;creator=factset&amp;DOC_NAME=FAT:FMA_audit_SUMMARY.fat&amp;DISPLAY_STRING=Display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Mean&amp;VAR:CHGPERIOD=NA&amp;VAR:FQLFORMULA=FMA_PE&amp;VAR:CURRENCY=NA&amp;VAR:P=6347.134000&amp;VAR:V=21.562580&amp;VAR:","null=.html"}</definedName>
    <definedName name="_576__FDSAUDITLINK__" localSheetId="2" hidden="1">{"fdsup://directions/FAT%20Viewer?VAR:PED=2007&amp;VAR:AUDIT_MODE=SUMMARY&amp;VAR:PERIOD=CY&amp;VAR:AUDIT_ID=186748&amp;VAR:DATE=20071122&amp;action=UPDATE&amp;creator=factset&amp;DOC_NAME=FAT:FMA_audit_SUMMARY.fat&amp;DISPLAY_STRING=Display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Mean&amp;VAR:CHGPERIOD=NA&amp;VAR:FQLFORMULA=FMA_PE&amp;VAR:CURRENCY=NA&amp;VAR:P=6351.887000&amp;VAR:V=21.697252&amp;VAR:","null=.html"}</definedName>
    <definedName name="_576__FDSAUDITLINK__" localSheetId="3" hidden="1">{"fdsup://directions/FAT%20Viewer?VAR:PED=2007&amp;VAR:AUDIT_MODE=SUMMARY&amp;VAR:PERIOD=CY&amp;VAR:AUDIT_ID=186748&amp;VAR:DATE=20071122&amp;action=UPDATE&amp;creator=factset&amp;DOC_NAME=FAT:FMA_audit_SUMMARY.fat&amp;DISPLAY_STRING=Display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Mean&amp;VAR:CHGPERIOD=NA&amp;VAR:FQLFORMULA=FMA_PE&amp;VAR:CURRENCY=NA&amp;VAR:P=6351.887000&amp;VAR:V=21.697252&amp;VAR:","null=.html"}</definedName>
    <definedName name="_576__FDSAUDITLINK__" localSheetId="4" hidden="1">{"fdsup://directions/FAT%20Viewer?VAR:PED=2007&amp;VAR:AUDIT_MODE=SUMMARY&amp;VAR:PERIOD=CY&amp;VAR:AUDIT_ID=186748&amp;VAR:DATE=20071122&amp;action=UPDATE&amp;creator=factset&amp;DOC_NAME=FAT:FMA_audit_SUMMARY.fat&amp;DISPLAY_STRING=Display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Mean&amp;VAR:CHGPERIOD=NA&amp;VAR:FQLFORMULA=FMA_PE&amp;VAR:CURRENCY=NA&amp;VAR:P=6351.887000&amp;VAR:V=21.697252&amp;VAR:","null=.html"}</definedName>
    <definedName name="_576__FDSAUDITLINK__" hidden="1">{"fdsup://directions/FAT%20Viewer?VAR:PED=2007&amp;VAR:AUDIT_MODE=SUMMARY&amp;VAR:PERIOD=CY&amp;VAR:AUDIT_ID=186748&amp;VAR:DATE=20071122&amp;action=UPDATE&amp;creator=factset&amp;DOC_NAME=FAT:FMA_audit_SUMMARY.fat&amp;DISPLAY_STRING=Display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Mean&amp;VAR:CHGPERIOD=NA&amp;VAR:FQLFORMULA=FMA_PE&amp;VAR:CURRENCY=NA&amp;VAR:P=6351.887000&amp;VAR:V=21.697252&amp;VAR:","null=.html"}</definedName>
    <definedName name="_577__FDSAUDITLINK__" localSheetId="2" hidden="1">{"fdsup://directions/FAT%20Viewer?VAR:PED=2007&amp;VAR:AUDIT_MODE=SUMMARY&amp;VAR:PERIOD=CY&amp;VAR:AUDIT_ID=186748&amp;VAR:DATE=20071121&amp;action=UPDATE&amp;creator=factset&amp;DOC_NAME=FAT:FMA_audit_SUMMARY.fat&amp;DISPLAY_STRING=Display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Mean&amp;VAR:CHGPERIOD=NA&amp;VAR:FQLFORMULA=FMA_PE&amp;VAR:CURRENCY=NA&amp;VAR:P=6403.336000&amp;VAR:V=21.764555&amp;VAR:","null=.html"}</definedName>
    <definedName name="_577__FDSAUDITLINK__" localSheetId="3" hidden="1">{"fdsup://directions/FAT%20Viewer?VAR:PED=2007&amp;VAR:AUDIT_MODE=SUMMARY&amp;VAR:PERIOD=CY&amp;VAR:AUDIT_ID=186748&amp;VAR:DATE=20071121&amp;action=UPDATE&amp;creator=factset&amp;DOC_NAME=FAT:FMA_audit_SUMMARY.fat&amp;DISPLAY_STRING=Display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Mean&amp;VAR:CHGPERIOD=NA&amp;VAR:FQLFORMULA=FMA_PE&amp;VAR:CURRENCY=NA&amp;VAR:P=6403.336000&amp;VAR:V=21.764555&amp;VAR:","null=.html"}</definedName>
    <definedName name="_577__FDSAUDITLINK__" localSheetId="4" hidden="1">{"fdsup://directions/FAT%20Viewer?VAR:PED=2007&amp;VAR:AUDIT_MODE=SUMMARY&amp;VAR:PERIOD=CY&amp;VAR:AUDIT_ID=186748&amp;VAR:DATE=20071121&amp;action=UPDATE&amp;creator=factset&amp;DOC_NAME=FAT:FMA_audit_SUMMARY.fat&amp;DISPLAY_STRING=Display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Mean&amp;VAR:CHGPERIOD=NA&amp;VAR:FQLFORMULA=FMA_PE&amp;VAR:CURRENCY=NA&amp;VAR:P=6403.336000&amp;VAR:V=21.764555&amp;VAR:","null=.html"}</definedName>
    <definedName name="_577__FDSAUDITLINK__" hidden="1">{"fdsup://directions/FAT%20Viewer?VAR:PED=2007&amp;VAR:AUDIT_MODE=SUMMARY&amp;VAR:PERIOD=CY&amp;VAR:AUDIT_ID=186748&amp;VAR:DATE=20071121&amp;action=UPDATE&amp;creator=factset&amp;DOC_NAME=FAT:FMA_audit_SUMMARY.fat&amp;DISPLAY_STRING=Display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Mean&amp;VAR:CHGPERIOD=NA&amp;VAR:FQLFORMULA=FMA_PE&amp;VAR:CURRENCY=NA&amp;VAR:P=6403.336000&amp;VAR:V=21.764555&amp;VAR:","null=.html"}</definedName>
    <definedName name="_578__FDSAUDITLINK__" localSheetId="2" hidden="1">{"fdsup://directions/FAT%20Viewer?VAR:PED=2007&amp;VAR:AUDIT_MODE=SUMMARY&amp;VAR:PERIOD=CY&amp;VAR:AUDIT_ID=186748&amp;VAR:DATE=20071120&amp;action=UPDATE&amp;creator=factset&amp;DOC_NAME=FAT:FMA_audit_SUMMARY.fat&amp;DISPLAY_STRING=Display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Mean&amp;VAR:CHGPERIOD=NA&amp;VAR:FQLFORMULA=FMA_PE&amp;VAR:CURRENCY=NA&amp;VAR:P=6445.532000&amp;VAR:V=22.036598&amp;VAR:","null=.html"}</definedName>
    <definedName name="_578__FDSAUDITLINK__" localSheetId="3" hidden="1">{"fdsup://directions/FAT%20Viewer?VAR:PED=2007&amp;VAR:AUDIT_MODE=SUMMARY&amp;VAR:PERIOD=CY&amp;VAR:AUDIT_ID=186748&amp;VAR:DATE=20071120&amp;action=UPDATE&amp;creator=factset&amp;DOC_NAME=FAT:FMA_audit_SUMMARY.fat&amp;DISPLAY_STRING=Display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Mean&amp;VAR:CHGPERIOD=NA&amp;VAR:FQLFORMULA=FMA_PE&amp;VAR:CURRENCY=NA&amp;VAR:P=6445.532000&amp;VAR:V=22.036598&amp;VAR:","null=.html"}</definedName>
    <definedName name="_578__FDSAUDITLINK__" localSheetId="4" hidden="1">{"fdsup://directions/FAT%20Viewer?VAR:PED=2007&amp;VAR:AUDIT_MODE=SUMMARY&amp;VAR:PERIOD=CY&amp;VAR:AUDIT_ID=186748&amp;VAR:DATE=20071120&amp;action=UPDATE&amp;creator=factset&amp;DOC_NAME=FAT:FMA_audit_SUMMARY.fat&amp;DISPLAY_STRING=Display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Mean&amp;VAR:CHGPERIOD=NA&amp;VAR:FQLFORMULA=FMA_PE&amp;VAR:CURRENCY=NA&amp;VAR:P=6445.532000&amp;VAR:V=22.036598&amp;VAR:","null=.html"}</definedName>
    <definedName name="_578__FDSAUDITLINK__" hidden="1">{"fdsup://directions/FAT%20Viewer?VAR:PED=2007&amp;VAR:AUDIT_MODE=SUMMARY&amp;VAR:PERIOD=CY&amp;VAR:AUDIT_ID=186748&amp;VAR:DATE=20071120&amp;action=UPDATE&amp;creator=factset&amp;DOC_NAME=FAT:FMA_audit_SUMMARY.fat&amp;DISPLAY_STRING=Display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Mean&amp;VAR:CHGPERIOD=NA&amp;VAR:FQLFORMULA=FMA_PE&amp;VAR:CURRENCY=NA&amp;VAR:P=6445.532000&amp;VAR:V=22.036598&amp;VAR:","null=.html"}</definedName>
    <definedName name="_579__FDSAUDITLINK__" localSheetId="2" hidden="1">{"fdsup://directions/FAT%20Viewer?VAR:PED=2007&amp;VAR:AUDIT_MODE=SUMMARY&amp;VAR:PERIOD=CY&amp;VAR:AUDIT_ID=186748&amp;VAR:DATE=20071119&amp;action=UPDATE&amp;creator=factset&amp;DOC_NAME=FAT:FMA_audit_SUMMARY.fat&amp;DISPLAY_STRING=Display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Mean&amp;VAR:CHGPERIOD=NA&amp;VAR:FQLFORMULA=FMA_PE&amp;VAR:CURRENCY=NA&amp;VAR:P=6554.319000&amp;VAR:V=22.402233&amp;VAR:","null=.html"}</definedName>
    <definedName name="_579__FDSAUDITLINK__" localSheetId="3" hidden="1">{"fdsup://directions/FAT%20Viewer?VAR:PED=2007&amp;VAR:AUDIT_MODE=SUMMARY&amp;VAR:PERIOD=CY&amp;VAR:AUDIT_ID=186748&amp;VAR:DATE=20071119&amp;action=UPDATE&amp;creator=factset&amp;DOC_NAME=FAT:FMA_audit_SUMMARY.fat&amp;DISPLAY_STRING=Display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Mean&amp;VAR:CHGPERIOD=NA&amp;VAR:FQLFORMULA=FMA_PE&amp;VAR:CURRENCY=NA&amp;VAR:P=6554.319000&amp;VAR:V=22.402233&amp;VAR:","null=.html"}</definedName>
    <definedName name="_579__FDSAUDITLINK__" localSheetId="4" hidden="1">{"fdsup://directions/FAT%20Viewer?VAR:PED=2007&amp;VAR:AUDIT_MODE=SUMMARY&amp;VAR:PERIOD=CY&amp;VAR:AUDIT_ID=186748&amp;VAR:DATE=20071119&amp;action=UPDATE&amp;creator=factset&amp;DOC_NAME=FAT:FMA_audit_SUMMARY.fat&amp;DISPLAY_STRING=Display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Mean&amp;VAR:CHGPERIOD=NA&amp;VAR:FQLFORMULA=FMA_PE&amp;VAR:CURRENCY=NA&amp;VAR:P=6554.319000&amp;VAR:V=22.402233&amp;VAR:","null=.html"}</definedName>
    <definedName name="_579__FDSAUDITLINK__" hidden="1">{"fdsup://directions/FAT%20Viewer?VAR:PED=2007&amp;VAR:AUDIT_MODE=SUMMARY&amp;VAR:PERIOD=CY&amp;VAR:AUDIT_ID=186748&amp;VAR:DATE=20071119&amp;action=UPDATE&amp;creator=factset&amp;DOC_NAME=FAT:FMA_audit_SUMMARY.fat&amp;DISPLAY_STRING=Display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Mean&amp;VAR:CHGPERIOD=NA&amp;VAR:FQLFORMULA=FMA_PE&amp;VAR:CURRENCY=NA&amp;VAR:P=6554.319000&amp;VAR:V=22.402233&amp;VAR:","null=.html"}</definedName>
    <definedName name="_5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5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5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5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0.745205&amp;VAR:V=13.688523&amp;VAR:V0=14.672068&amp;VAR:V1=13.381811&amp;VAR:Y0=2006&amp;VAR:Y1=2007&amp;VAR:P=5154.078000&amp;VAR:DATE=20060929&amp;VAR:THRESH=-|-|-|","-|-|-|-"}</definedName>
    <definedName name="_580__FDSAUDITLINK__" localSheetId="2" hidden="1">{"fdsup://directions/FAT%20Viewer?VAR:PED=2007&amp;VAR:AUDIT_MODE=SUMMARY&amp;VAR:PERIOD=CY&amp;VAR:AUDIT_ID=186748&amp;VAR:DATE=20071116&amp;action=UPDATE&amp;creator=factset&amp;DOC_NAME=FAT:FMA_audit_SUMMARY.fat&amp;DISPLAY_STRING=Display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Mean&amp;VAR:CHGPERIOD=NA&amp;VAR:FQLFORMULA=FMA_PE&amp;VAR:CURRENCY=NA&amp;VAR:P=6482.434000&amp;VAR:V=22.029398&amp;VAR:","null=.html"}</definedName>
    <definedName name="_580__FDSAUDITLINK__" localSheetId="3" hidden="1">{"fdsup://directions/FAT%20Viewer?VAR:PED=2007&amp;VAR:AUDIT_MODE=SUMMARY&amp;VAR:PERIOD=CY&amp;VAR:AUDIT_ID=186748&amp;VAR:DATE=20071116&amp;action=UPDATE&amp;creator=factset&amp;DOC_NAME=FAT:FMA_audit_SUMMARY.fat&amp;DISPLAY_STRING=Display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Mean&amp;VAR:CHGPERIOD=NA&amp;VAR:FQLFORMULA=FMA_PE&amp;VAR:CURRENCY=NA&amp;VAR:P=6482.434000&amp;VAR:V=22.029398&amp;VAR:","null=.html"}</definedName>
    <definedName name="_580__FDSAUDITLINK__" localSheetId="4" hidden="1">{"fdsup://directions/FAT%20Viewer?VAR:PED=2007&amp;VAR:AUDIT_MODE=SUMMARY&amp;VAR:PERIOD=CY&amp;VAR:AUDIT_ID=186748&amp;VAR:DATE=20071116&amp;action=UPDATE&amp;creator=factset&amp;DOC_NAME=FAT:FMA_audit_SUMMARY.fat&amp;DISPLAY_STRING=Display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Mean&amp;VAR:CHGPERIOD=NA&amp;VAR:FQLFORMULA=FMA_PE&amp;VAR:CURRENCY=NA&amp;VAR:P=6482.434000&amp;VAR:V=22.029398&amp;VAR:","null=.html"}</definedName>
    <definedName name="_580__FDSAUDITLINK__" hidden="1">{"fdsup://directions/FAT%20Viewer?VAR:PED=2007&amp;VAR:AUDIT_MODE=SUMMARY&amp;VAR:PERIOD=CY&amp;VAR:AUDIT_ID=186748&amp;VAR:DATE=20071116&amp;action=UPDATE&amp;creator=factset&amp;DOC_NAME=FAT:FMA_audit_SUMMARY.fat&amp;DISPLAY_STRING=Display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Mean&amp;VAR:CHGPERIOD=NA&amp;VAR:FQLFORMULA=FMA_PE&amp;VAR:CURRENCY=NA&amp;VAR:P=6482.434000&amp;VAR:V=22.029398&amp;VAR:","null=.html"}</definedName>
    <definedName name="_581__FDSAUDITLINK__" localSheetId="2" hidden="1">{"fdsup://directions/FAT%20Viewer?VAR:PED=2007&amp;VAR:AUDIT_MODE=SUMMARY&amp;VAR:PERIOD=CY&amp;VAR:AUDIT_ID=186748&amp;VAR:DATE=20071115&amp;action=UPDATE&amp;creator=factset&amp;DOC_NAME=FAT:FMA_audit_SUMMARY.fat&amp;DISPLAY_STRING=Display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Mean&amp;VAR:CHGPERIOD=NA&amp;VAR:FQLFORMULA=FMA_PE&amp;VAR:CURRENCY=NA&amp;VAR:P=6548.829000&amp;VAR:V=22.182081&amp;VAR:","null=.html"}</definedName>
    <definedName name="_581__FDSAUDITLINK__" localSheetId="3" hidden="1">{"fdsup://directions/FAT%20Viewer?VAR:PED=2007&amp;VAR:AUDIT_MODE=SUMMARY&amp;VAR:PERIOD=CY&amp;VAR:AUDIT_ID=186748&amp;VAR:DATE=20071115&amp;action=UPDATE&amp;creator=factset&amp;DOC_NAME=FAT:FMA_audit_SUMMARY.fat&amp;DISPLAY_STRING=Display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Mean&amp;VAR:CHGPERIOD=NA&amp;VAR:FQLFORMULA=FMA_PE&amp;VAR:CURRENCY=NA&amp;VAR:P=6548.829000&amp;VAR:V=22.182081&amp;VAR:","null=.html"}</definedName>
    <definedName name="_581__FDSAUDITLINK__" localSheetId="4" hidden="1">{"fdsup://directions/FAT%20Viewer?VAR:PED=2007&amp;VAR:AUDIT_MODE=SUMMARY&amp;VAR:PERIOD=CY&amp;VAR:AUDIT_ID=186748&amp;VAR:DATE=20071115&amp;action=UPDATE&amp;creator=factset&amp;DOC_NAME=FAT:FMA_audit_SUMMARY.fat&amp;DISPLAY_STRING=Display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Mean&amp;VAR:CHGPERIOD=NA&amp;VAR:FQLFORMULA=FMA_PE&amp;VAR:CURRENCY=NA&amp;VAR:P=6548.829000&amp;VAR:V=22.182081&amp;VAR:","null=.html"}</definedName>
    <definedName name="_581__FDSAUDITLINK__" hidden="1">{"fdsup://directions/FAT%20Viewer?VAR:PED=2007&amp;VAR:AUDIT_MODE=SUMMARY&amp;VAR:PERIOD=CY&amp;VAR:AUDIT_ID=186748&amp;VAR:DATE=20071115&amp;action=UPDATE&amp;creator=factset&amp;DOC_NAME=FAT:FMA_audit_SUMMARY.fat&amp;DISPLAY_STRING=Display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Mean&amp;VAR:CHGPERIOD=NA&amp;VAR:FQLFORMULA=FMA_PE&amp;VAR:CURRENCY=NA&amp;VAR:P=6548.829000&amp;VAR:V=22.182081&amp;VAR:","null=.html"}</definedName>
    <definedName name="_582__FDSAUDITLINK__" localSheetId="2" hidden="1">{"fdsup://directions/FAT%20Viewer?VAR:PED=2007&amp;VAR:AUDIT_MODE=SUMMARY&amp;VAR:PERIOD=CY&amp;VAR:AUDIT_ID=186748&amp;VAR:DATE=20071114&amp;action=UPDATE&amp;creator=factset&amp;DOC_NAME=FAT:FMA_audit_SUMMARY.fat&amp;DISPLAY_STRING=Display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Mean&amp;VAR:CHGPERIOD=NA&amp;VAR:FQLFORMULA=FMA_PE&amp;VAR:CURRENCY=NA&amp;VAR:P=6616.202000&amp;VAR:V=22.478733&amp;VAR:","null=.html"}</definedName>
    <definedName name="_582__FDSAUDITLINK__" localSheetId="3" hidden="1">{"fdsup://directions/FAT%20Viewer?VAR:PED=2007&amp;VAR:AUDIT_MODE=SUMMARY&amp;VAR:PERIOD=CY&amp;VAR:AUDIT_ID=186748&amp;VAR:DATE=20071114&amp;action=UPDATE&amp;creator=factset&amp;DOC_NAME=FAT:FMA_audit_SUMMARY.fat&amp;DISPLAY_STRING=Display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Mean&amp;VAR:CHGPERIOD=NA&amp;VAR:FQLFORMULA=FMA_PE&amp;VAR:CURRENCY=NA&amp;VAR:P=6616.202000&amp;VAR:V=22.478733&amp;VAR:","null=.html"}</definedName>
    <definedName name="_582__FDSAUDITLINK__" localSheetId="4" hidden="1">{"fdsup://directions/FAT%20Viewer?VAR:PED=2007&amp;VAR:AUDIT_MODE=SUMMARY&amp;VAR:PERIOD=CY&amp;VAR:AUDIT_ID=186748&amp;VAR:DATE=20071114&amp;action=UPDATE&amp;creator=factset&amp;DOC_NAME=FAT:FMA_audit_SUMMARY.fat&amp;DISPLAY_STRING=Display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Mean&amp;VAR:CHGPERIOD=NA&amp;VAR:FQLFORMULA=FMA_PE&amp;VAR:CURRENCY=NA&amp;VAR:P=6616.202000&amp;VAR:V=22.478733&amp;VAR:","null=.html"}</definedName>
    <definedName name="_582__FDSAUDITLINK__" hidden="1">{"fdsup://directions/FAT%20Viewer?VAR:PED=2007&amp;VAR:AUDIT_MODE=SUMMARY&amp;VAR:PERIOD=CY&amp;VAR:AUDIT_ID=186748&amp;VAR:DATE=20071114&amp;action=UPDATE&amp;creator=factset&amp;DOC_NAME=FAT:FMA_audit_SUMMARY.fat&amp;DISPLAY_STRING=Display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Mean&amp;VAR:CHGPERIOD=NA&amp;VAR:FQLFORMULA=FMA_PE&amp;VAR:CURRENCY=NA&amp;VAR:P=6616.202000&amp;VAR:V=22.478733&amp;VAR:","null=.html"}</definedName>
    <definedName name="_583__FDSAUDITLINK__" localSheetId="2" hidden="1">{"fdsup://directions/FAT%20Viewer?VAR:PED=2007&amp;VAR:AUDIT_MODE=SUMMARY&amp;VAR:PERIOD=CY&amp;VAR:AUDIT_ID=186748&amp;VAR:DATE=20071113&amp;action=UPDATE&amp;creator=factset&amp;DOC_NAME=FAT:FMA_audit_SUMMARY.fat&amp;DISPLAY_STRING=Display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Mean&amp;VAR:CHGPERIOD=NA&amp;VAR:FQLFORMULA=FMA_PE&amp;VAR:CURRENCY=NA&amp;VAR:P=6532.394000&amp;VAR:V=22.147602&amp;VAR:","null=.html"}</definedName>
    <definedName name="_583__FDSAUDITLINK__" localSheetId="3" hidden="1">{"fdsup://directions/FAT%20Viewer?VAR:PED=2007&amp;VAR:AUDIT_MODE=SUMMARY&amp;VAR:PERIOD=CY&amp;VAR:AUDIT_ID=186748&amp;VAR:DATE=20071113&amp;action=UPDATE&amp;creator=factset&amp;DOC_NAME=FAT:FMA_audit_SUMMARY.fat&amp;DISPLAY_STRING=Display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Mean&amp;VAR:CHGPERIOD=NA&amp;VAR:FQLFORMULA=FMA_PE&amp;VAR:CURRENCY=NA&amp;VAR:P=6532.394000&amp;VAR:V=22.147602&amp;VAR:","null=.html"}</definedName>
    <definedName name="_583__FDSAUDITLINK__" localSheetId="4" hidden="1">{"fdsup://directions/FAT%20Viewer?VAR:PED=2007&amp;VAR:AUDIT_MODE=SUMMARY&amp;VAR:PERIOD=CY&amp;VAR:AUDIT_ID=186748&amp;VAR:DATE=20071113&amp;action=UPDATE&amp;creator=factset&amp;DOC_NAME=FAT:FMA_audit_SUMMARY.fat&amp;DISPLAY_STRING=Display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Mean&amp;VAR:CHGPERIOD=NA&amp;VAR:FQLFORMULA=FMA_PE&amp;VAR:CURRENCY=NA&amp;VAR:P=6532.394000&amp;VAR:V=22.147602&amp;VAR:","null=.html"}</definedName>
    <definedName name="_583__FDSAUDITLINK__" hidden="1">{"fdsup://directions/FAT%20Viewer?VAR:PED=2007&amp;VAR:AUDIT_MODE=SUMMARY&amp;VAR:PERIOD=CY&amp;VAR:AUDIT_ID=186748&amp;VAR:DATE=20071113&amp;action=UPDATE&amp;creator=factset&amp;DOC_NAME=FAT:FMA_audit_SUMMARY.fat&amp;DISPLAY_STRING=Display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Mean&amp;VAR:CHGPERIOD=NA&amp;VAR:FQLFORMULA=FMA_PE&amp;VAR:CURRENCY=NA&amp;VAR:P=6532.394000&amp;VAR:V=22.147602&amp;VAR:","null=.html"}</definedName>
    <definedName name="_584__FDSAUDITLINK__" localSheetId="2" hidden="1">{"fdsup://directions/FAT%20Viewer?VAR:PED=2007&amp;VAR:AUDIT_MODE=SUMMARY&amp;VAR:PERIOD=CY&amp;VAR:AUDIT_ID=186748&amp;VAR:DATE=20071112&amp;action=UPDATE&amp;creator=factset&amp;DOC_NAME=FAT:FMA_audit_SUMMARY.fat&amp;DISPLAY_STRING=Display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Mean&amp;VAR:CHGPERIOD=NA&amp;VAR:FQLFORMULA=FMA_PE&amp;VAR:CURRENCY=NA&amp;VAR:P=6476.282000&amp;VAR:V=21.815931&amp;VAR:","null=.html"}</definedName>
    <definedName name="_584__FDSAUDITLINK__" localSheetId="3" hidden="1">{"fdsup://directions/FAT%20Viewer?VAR:PED=2007&amp;VAR:AUDIT_MODE=SUMMARY&amp;VAR:PERIOD=CY&amp;VAR:AUDIT_ID=186748&amp;VAR:DATE=20071112&amp;action=UPDATE&amp;creator=factset&amp;DOC_NAME=FAT:FMA_audit_SUMMARY.fat&amp;DISPLAY_STRING=Display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Mean&amp;VAR:CHGPERIOD=NA&amp;VAR:FQLFORMULA=FMA_PE&amp;VAR:CURRENCY=NA&amp;VAR:P=6476.282000&amp;VAR:V=21.815931&amp;VAR:","null=.html"}</definedName>
    <definedName name="_584__FDSAUDITLINK__" localSheetId="4" hidden="1">{"fdsup://directions/FAT%20Viewer?VAR:PED=2007&amp;VAR:AUDIT_MODE=SUMMARY&amp;VAR:PERIOD=CY&amp;VAR:AUDIT_ID=186748&amp;VAR:DATE=20071112&amp;action=UPDATE&amp;creator=factset&amp;DOC_NAME=FAT:FMA_audit_SUMMARY.fat&amp;DISPLAY_STRING=Display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Mean&amp;VAR:CHGPERIOD=NA&amp;VAR:FQLFORMULA=FMA_PE&amp;VAR:CURRENCY=NA&amp;VAR:P=6476.282000&amp;VAR:V=21.815931&amp;VAR:","null=.html"}</definedName>
    <definedName name="_584__FDSAUDITLINK__" hidden="1">{"fdsup://directions/FAT%20Viewer?VAR:PED=2007&amp;VAR:AUDIT_MODE=SUMMARY&amp;VAR:PERIOD=CY&amp;VAR:AUDIT_ID=186748&amp;VAR:DATE=20071112&amp;action=UPDATE&amp;creator=factset&amp;DOC_NAME=FAT:FMA_audit_SUMMARY.fat&amp;DISPLAY_STRING=Display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Mean&amp;VAR:CHGPERIOD=NA&amp;VAR:FQLFORMULA=FMA_PE&amp;VAR:CURRENCY=NA&amp;VAR:P=6476.282000&amp;VAR:V=21.815931&amp;VAR:","null=.html"}</definedName>
    <definedName name="_585__FDSAUDITLINK__" localSheetId="2" hidden="1">{"fdsup://directions/FAT%20Viewer?VAR:PED=2007&amp;VAR:AUDIT_MODE=SUMMARY&amp;VAR:PERIOD=CY&amp;VAR:AUDIT_ID=186748&amp;VAR:DATE=20071109&amp;action=UPDATE&amp;creator=factset&amp;DOC_NAME=FAT:FMA_audit_SUMMARY.fat&amp;DISPLAY_STRING=Display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Mean&amp;VAR:CHGPERIOD=NA&amp;VAR:FQLFORMULA=FMA_PE&amp;VAR:CURRENCY=NA&amp;VAR:P=6567.191000&amp;VAR:V=22.298357&amp;VAR:","null=.html"}</definedName>
    <definedName name="_585__FDSAUDITLINK__" localSheetId="3" hidden="1">{"fdsup://directions/FAT%20Viewer?VAR:PED=2007&amp;VAR:AUDIT_MODE=SUMMARY&amp;VAR:PERIOD=CY&amp;VAR:AUDIT_ID=186748&amp;VAR:DATE=20071109&amp;action=UPDATE&amp;creator=factset&amp;DOC_NAME=FAT:FMA_audit_SUMMARY.fat&amp;DISPLAY_STRING=Display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Mean&amp;VAR:CHGPERIOD=NA&amp;VAR:FQLFORMULA=FMA_PE&amp;VAR:CURRENCY=NA&amp;VAR:P=6567.191000&amp;VAR:V=22.298357&amp;VAR:","null=.html"}</definedName>
    <definedName name="_585__FDSAUDITLINK__" localSheetId="4" hidden="1">{"fdsup://directions/FAT%20Viewer?VAR:PED=2007&amp;VAR:AUDIT_MODE=SUMMARY&amp;VAR:PERIOD=CY&amp;VAR:AUDIT_ID=186748&amp;VAR:DATE=20071109&amp;action=UPDATE&amp;creator=factset&amp;DOC_NAME=FAT:FMA_audit_SUMMARY.fat&amp;DISPLAY_STRING=Display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Mean&amp;VAR:CHGPERIOD=NA&amp;VAR:FQLFORMULA=FMA_PE&amp;VAR:CURRENCY=NA&amp;VAR:P=6567.191000&amp;VAR:V=22.298357&amp;VAR:","null=.html"}</definedName>
    <definedName name="_585__FDSAUDITLINK__" hidden="1">{"fdsup://directions/FAT%20Viewer?VAR:PED=2007&amp;VAR:AUDIT_MODE=SUMMARY&amp;VAR:PERIOD=CY&amp;VAR:AUDIT_ID=186748&amp;VAR:DATE=20071109&amp;action=UPDATE&amp;creator=factset&amp;DOC_NAME=FAT:FMA_audit_SUMMARY.fat&amp;DISPLAY_STRING=Display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Mean&amp;VAR:CHGPERIOD=NA&amp;VAR:FQLFORMULA=FMA_PE&amp;VAR:CURRENCY=NA&amp;VAR:P=6567.191000&amp;VAR:V=22.298357&amp;VAR:","null=.html"}</definedName>
    <definedName name="_586__FDSAUDITLINK__" localSheetId="2" hidden="1">{"fdsup://directions/FAT%20Viewer?VAR:PED=2007&amp;VAR:AUDIT_MODE=SUMMARY&amp;VAR:PERIOD=CY&amp;VAR:AUDIT_ID=186748&amp;VAR:DATE=20071108&amp;action=UPDATE&amp;creator=factset&amp;DOC_NAME=FAT:FMA_audit_SUMMARY.fat&amp;DISPLAY_STRING=Display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Mean&amp;VAR:CHGPERIOD=NA&amp;VAR:FQLFORMULA=FMA_PE&amp;VAR:CURRENCY=NA&amp;VAR:P=6543.088000&amp;VAR:V=22.385305&amp;VAR:","null=.html"}</definedName>
    <definedName name="_586__FDSAUDITLINK__" localSheetId="3" hidden="1">{"fdsup://directions/FAT%20Viewer?VAR:PED=2007&amp;VAR:AUDIT_MODE=SUMMARY&amp;VAR:PERIOD=CY&amp;VAR:AUDIT_ID=186748&amp;VAR:DATE=20071108&amp;action=UPDATE&amp;creator=factset&amp;DOC_NAME=FAT:FMA_audit_SUMMARY.fat&amp;DISPLAY_STRING=Display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Mean&amp;VAR:CHGPERIOD=NA&amp;VAR:FQLFORMULA=FMA_PE&amp;VAR:CURRENCY=NA&amp;VAR:P=6543.088000&amp;VAR:V=22.385305&amp;VAR:","null=.html"}</definedName>
    <definedName name="_586__FDSAUDITLINK__" localSheetId="4" hidden="1">{"fdsup://directions/FAT%20Viewer?VAR:PED=2007&amp;VAR:AUDIT_MODE=SUMMARY&amp;VAR:PERIOD=CY&amp;VAR:AUDIT_ID=186748&amp;VAR:DATE=20071108&amp;action=UPDATE&amp;creator=factset&amp;DOC_NAME=FAT:FMA_audit_SUMMARY.fat&amp;DISPLAY_STRING=Display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Mean&amp;VAR:CHGPERIOD=NA&amp;VAR:FQLFORMULA=FMA_PE&amp;VAR:CURRENCY=NA&amp;VAR:P=6543.088000&amp;VAR:V=22.385305&amp;VAR:","null=.html"}</definedName>
    <definedName name="_586__FDSAUDITLINK__" hidden="1">{"fdsup://directions/FAT%20Viewer?VAR:PED=2007&amp;VAR:AUDIT_MODE=SUMMARY&amp;VAR:PERIOD=CY&amp;VAR:AUDIT_ID=186748&amp;VAR:DATE=20071108&amp;action=UPDATE&amp;creator=factset&amp;DOC_NAME=FAT:FMA_audit_SUMMARY.fat&amp;DISPLAY_STRING=Display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Mean&amp;VAR:CHGPERIOD=NA&amp;VAR:FQLFORMULA=FMA_PE&amp;VAR:CURRENCY=NA&amp;VAR:P=6543.088000&amp;VAR:V=22.385305&amp;VAR:","null=.html"}</definedName>
    <definedName name="_587__FDSAUDITLINK__" localSheetId="2" hidden="1">{"fdsup://directions/FAT%20Viewer?VAR:PED=2007&amp;VAR:AUDIT_MODE=SUMMARY&amp;VAR:PERIOD=CY&amp;VAR:AUDIT_ID=186748&amp;VAR:DATE=20071107&amp;action=UPDATE&amp;creator=factset&amp;DOC_NAME=FAT:FMA_audit_SUMMARY.fat&amp;DISPLAY_STRING=Display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Mean&amp;VAR:CHGPERIOD=NA&amp;VAR:FQLFORMULA=FMA_PE&amp;VAR:CURRENCY=NA&amp;VAR:P=6711.278000&amp;VAR:V=22.829672&amp;VAR:","null=.html"}</definedName>
    <definedName name="_587__FDSAUDITLINK__" localSheetId="3" hidden="1">{"fdsup://directions/FAT%20Viewer?VAR:PED=2007&amp;VAR:AUDIT_MODE=SUMMARY&amp;VAR:PERIOD=CY&amp;VAR:AUDIT_ID=186748&amp;VAR:DATE=20071107&amp;action=UPDATE&amp;creator=factset&amp;DOC_NAME=FAT:FMA_audit_SUMMARY.fat&amp;DISPLAY_STRING=Display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Mean&amp;VAR:CHGPERIOD=NA&amp;VAR:FQLFORMULA=FMA_PE&amp;VAR:CURRENCY=NA&amp;VAR:P=6711.278000&amp;VAR:V=22.829672&amp;VAR:","null=.html"}</definedName>
    <definedName name="_587__FDSAUDITLINK__" localSheetId="4" hidden="1">{"fdsup://directions/FAT%20Viewer?VAR:PED=2007&amp;VAR:AUDIT_MODE=SUMMARY&amp;VAR:PERIOD=CY&amp;VAR:AUDIT_ID=186748&amp;VAR:DATE=20071107&amp;action=UPDATE&amp;creator=factset&amp;DOC_NAME=FAT:FMA_audit_SUMMARY.fat&amp;DISPLAY_STRING=Display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Mean&amp;VAR:CHGPERIOD=NA&amp;VAR:FQLFORMULA=FMA_PE&amp;VAR:CURRENCY=NA&amp;VAR:P=6711.278000&amp;VAR:V=22.829672&amp;VAR:","null=.html"}</definedName>
    <definedName name="_587__FDSAUDITLINK__" hidden="1">{"fdsup://directions/FAT%20Viewer?VAR:PED=2007&amp;VAR:AUDIT_MODE=SUMMARY&amp;VAR:PERIOD=CY&amp;VAR:AUDIT_ID=186748&amp;VAR:DATE=20071107&amp;action=UPDATE&amp;creator=factset&amp;DOC_NAME=FAT:FMA_audit_SUMMARY.fat&amp;DISPLAY_STRING=Display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Mean&amp;VAR:CHGPERIOD=NA&amp;VAR:FQLFORMULA=FMA_PE&amp;VAR:CURRENCY=NA&amp;VAR:P=6711.278000&amp;VAR:V=22.829672&amp;VAR:","null=.html"}</definedName>
    <definedName name="_588__FDSAUDITLINK__" localSheetId="2" hidden="1">{"fdsup://directions/FAT%20Viewer?VAR:PED=2007&amp;VAR:AUDIT_MODE=SUMMARY&amp;VAR:PERIOD=CY&amp;VAR:AUDIT_ID=186748&amp;VAR:DATE=20071106&amp;action=UPDATE&amp;creator=factset&amp;DOC_NAME=FAT:FMA_audit_SUMMARY.fat&amp;DISPLAY_STRING=Display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Mean&amp;VAR:CHGPERIOD=NA&amp;VAR:FQLFORMULA=FMA_PE&amp;VAR:CURRENCY=NA&amp;VAR:P=6646.261000&amp;VAR:V=22.622595&amp;VAR:","null=.html"}</definedName>
    <definedName name="_588__FDSAUDITLINK__" localSheetId="3" hidden="1">{"fdsup://directions/FAT%20Viewer?VAR:PED=2007&amp;VAR:AUDIT_MODE=SUMMARY&amp;VAR:PERIOD=CY&amp;VAR:AUDIT_ID=186748&amp;VAR:DATE=20071106&amp;action=UPDATE&amp;creator=factset&amp;DOC_NAME=FAT:FMA_audit_SUMMARY.fat&amp;DISPLAY_STRING=Display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Mean&amp;VAR:CHGPERIOD=NA&amp;VAR:FQLFORMULA=FMA_PE&amp;VAR:CURRENCY=NA&amp;VAR:P=6646.261000&amp;VAR:V=22.622595&amp;VAR:","null=.html"}</definedName>
    <definedName name="_588__FDSAUDITLINK__" localSheetId="4" hidden="1">{"fdsup://directions/FAT%20Viewer?VAR:PED=2007&amp;VAR:AUDIT_MODE=SUMMARY&amp;VAR:PERIOD=CY&amp;VAR:AUDIT_ID=186748&amp;VAR:DATE=20071106&amp;action=UPDATE&amp;creator=factset&amp;DOC_NAME=FAT:FMA_audit_SUMMARY.fat&amp;DISPLAY_STRING=Display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Mean&amp;VAR:CHGPERIOD=NA&amp;VAR:FQLFORMULA=FMA_PE&amp;VAR:CURRENCY=NA&amp;VAR:P=6646.261000&amp;VAR:V=22.622595&amp;VAR:","null=.html"}</definedName>
    <definedName name="_588__FDSAUDITLINK__" hidden="1">{"fdsup://directions/FAT%20Viewer?VAR:PED=2007&amp;VAR:AUDIT_MODE=SUMMARY&amp;VAR:PERIOD=CY&amp;VAR:AUDIT_ID=186748&amp;VAR:DATE=20071106&amp;action=UPDATE&amp;creator=factset&amp;DOC_NAME=FAT:FMA_audit_SUMMARY.fat&amp;DISPLAY_STRING=Display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Mean&amp;VAR:CHGPERIOD=NA&amp;VAR:FQLFORMULA=FMA_PE&amp;VAR:CURRENCY=NA&amp;VAR:P=6646.261000&amp;VAR:V=22.622595&amp;VAR:","null=.html"}</definedName>
    <definedName name="_589__FDSAUDITLINK__" localSheetId="2" hidden="1">{"fdsup://directions/FAT%20Viewer?VAR:PED=2007&amp;VAR:AUDIT_MODE=SUMMARY&amp;VAR:PERIOD=CY&amp;VAR:AUDIT_ID=186748&amp;VAR:DATE=20071105&amp;action=UPDATE&amp;creator=factset&amp;DOC_NAME=FAT:FMA_audit_SUMMARY.fat&amp;DISPLAY_STRING=Display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Mean&amp;VAR:CHGPERIOD=NA&amp;VAR:FQLFORMULA=FMA_PE&amp;VAR:CURRENCY=NA&amp;VAR:P=6602.144000&amp;VAR:V=22.386060&amp;VAR:","null=.html"}</definedName>
    <definedName name="_589__FDSAUDITLINK__" localSheetId="3" hidden="1">{"fdsup://directions/FAT%20Viewer?VAR:PED=2007&amp;VAR:AUDIT_MODE=SUMMARY&amp;VAR:PERIOD=CY&amp;VAR:AUDIT_ID=186748&amp;VAR:DATE=20071105&amp;action=UPDATE&amp;creator=factset&amp;DOC_NAME=FAT:FMA_audit_SUMMARY.fat&amp;DISPLAY_STRING=Display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Mean&amp;VAR:CHGPERIOD=NA&amp;VAR:FQLFORMULA=FMA_PE&amp;VAR:CURRENCY=NA&amp;VAR:P=6602.144000&amp;VAR:V=22.386060&amp;VAR:","null=.html"}</definedName>
    <definedName name="_589__FDSAUDITLINK__" localSheetId="4" hidden="1">{"fdsup://directions/FAT%20Viewer?VAR:PED=2007&amp;VAR:AUDIT_MODE=SUMMARY&amp;VAR:PERIOD=CY&amp;VAR:AUDIT_ID=186748&amp;VAR:DATE=20071105&amp;action=UPDATE&amp;creator=factset&amp;DOC_NAME=FAT:FMA_audit_SUMMARY.fat&amp;DISPLAY_STRING=Display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Mean&amp;VAR:CHGPERIOD=NA&amp;VAR:FQLFORMULA=FMA_PE&amp;VAR:CURRENCY=NA&amp;VAR:P=6602.144000&amp;VAR:V=22.386060&amp;VAR:","null=.html"}</definedName>
    <definedName name="_589__FDSAUDITLINK__" hidden="1">{"fdsup://directions/FAT%20Viewer?VAR:PED=2007&amp;VAR:AUDIT_MODE=SUMMARY&amp;VAR:PERIOD=CY&amp;VAR:AUDIT_ID=186748&amp;VAR:DATE=20071105&amp;action=UPDATE&amp;creator=factset&amp;DOC_NAME=FAT:FMA_audit_SUMMARY.fat&amp;DISPLAY_STRING=Display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Mean&amp;VAR:CHGPERIOD=NA&amp;VAR:FQLFORMULA=FMA_PE&amp;VAR:CURRENCY=NA&amp;VAR:P=6602.144000&amp;VAR:V=22.386060&amp;VAR:","null=.html"}</definedName>
    <definedName name="_5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5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5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5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13.653217&amp;VAR:V0=14.526800&amp;VAR:V1=13.257847&amp;VAR:Y0=2006&amp;VAR:Y1=2007&amp;VAR:P=5097.130000&amp;VAR:DATE=20060901&amp;VAR:THRESH=-|-|-|","-|-|-|-"}</definedName>
    <definedName name="_590__FDSAUDITLINK__" localSheetId="2" hidden="1">{"fdsup://directions/FAT%20Viewer?VAR:PED=2007&amp;VAR:AUDIT_MODE=SUMMARY&amp;VAR:PERIOD=CY&amp;VAR:AUDIT_ID=186748&amp;VAR:DATE=20071102&amp;action=UPDATE&amp;creator=factset&amp;DOC_NAME=FAT:FMA_audit_SUMMARY.fat&amp;DISPLAY_STRING=Display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Mean&amp;VAR:CHGPERIOD=NA&amp;VAR:FQLFORMULA=FMA_PE&amp;VAR:CURRENCY=NA&amp;VAR:P=6714.116000&amp;VAR:V=22.741722&amp;VAR:","null=.html"}</definedName>
    <definedName name="_590__FDSAUDITLINK__" localSheetId="3" hidden="1">{"fdsup://directions/FAT%20Viewer?VAR:PED=2007&amp;VAR:AUDIT_MODE=SUMMARY&amp;VAR:PERIOD=CY&amp;VAR:AUDIT_ID=186748&amp;VAR:DATE=20071102&amp;action=UPDATE&amp;creator=factset&amp;DOC_NAME=FAT:FMA_audit_SUMMARY.fat&amp;DISPLAY_STRING=Display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Mean&amp;VAR:CHGPERIOD=NA&amp;VAR:FQLFORMULA=FMA_PE&amp;VAR:CURRENCY=NA&amp;VAR:P=6714.116000&amp;VAR:V=22.741722&amp;VAR:","null=.html"}</definedName>
    <definedName name="_590__FDSAUDITLINK__" localSheetId="4" hidden="1">{"fdsup://directions/FAT%20Viewer?VAR:PED=2007&amp;VAR:AUDIT_MODE=SUMMARY&amp;VAR:PERIOD=CY&amp;VAR:AUDIT_ID=186748&amp;VAR:DATE=20071102&amp;action=UPDATE&amp;creator=factset&amp;DOC_NAME=FAT:FMA_audit_SUMMARY.fat&amp;DISPLAY_STRING=Display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Mean&amp;VAR:CHGPERIOD=NA&amp;VAR:FQLFORMULA=FMA_PE&amp;VAR:CURRENCY=NA&amp;VAR:P=6714.116000&amp;VAR:V=22.741722&amp;VAR:","null=.html"}</definedName>
    <definedName name="_590__FDSAUDITLINK__" hidden="1">{"fdsup://directions/FAT%20Viewer?VAR:PED=2007&amp;VAR:AUDIT_MODE=SUMMARY&amp;VAR:PERIOD=CY&amp;VAR:AUDIT_ID=186748&amp;VAR:DATE=20071102&amp;action=UPDATE&amp;creator=factset&amp;DOC_NAME=FAT:FMA_audit_SUMMARY.fat&amp;DISPLAY_STRING=Display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Mean&amp;VAR:CHGPERIOD=NA&amp;VAR:FQLFORMULA=FMA_PE&amp;VAR:CURRENCY=NA&amp;VAR:P=6714.116000&amp;VAR:V=22.741722&amp;VAR:","null=.html"}</definedName>
    <definedName name="_591__FDSAUDITLINK__" localSheetId="2" hidden="1">{"fdsup://directions/FAT%20Viewer?VAR:PED=2007&amp;VAR:AUDIT_MODE=SUMMARY&amp;VAR:PERIOD=CY&amp;VAR:AUDIT_ID=186748&amp;VAR:DATE=20071101&amp;action=UPDATE&amp;creator=factset&amp;DOC_NAME=FAT:FMA_audit_SUMMARY.fat&amp;DISPLAY_STRING=Display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Mean&amp;VAR:CHGPERIOD=NA&amp;VAR:FQLFORMULA=FMA_PE&amp;VAR:CURRENCY=NA&amp;VAR:P=6845.376000&amp;VAR:V=23.127193&amp;VAR:","null=.html"}</definedName>
    <definedName name="_591__FDSAUDITLINK__" localSheetId="3" hidden="1">{"fdsup://directions/FAT%20Viewer?VAR:PED=2007&amp;VAR:AUDIT_MODE=SUMMARY&amp;VAR:PERIOD=CY&amp;VAR:AUDIT_ID=186748&amp;VAR:DATE=20071101&amp;action=UPDATE&amp;creator=factset&amp;DOC_NAME=FAT:FMA_audit_SUMMARY.fat&amp;DISPLAY_STRING=Display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Mean&amp;VAR:CHGPERIOD=NA&amp;VAR:FQLFORMULA=FMA_PE&amp;VAR:CURRENCY=NA&amp;VAR:P=6845.376000&amp;VAR:V=23.127193&amp;VAR:","null=.html"}</definedName>
    <definedName name="_591__FDSAUDITLINK__" localSheetId="4" hidden="1">{"fdsup://directions/FAT%20Viewer?VAR:PED=2007&amp;VAR:AUDIT_MODE=SUMMARY&amp;VAR:PERIOD=CY&amp;VAR:AUDIT_ID=186748&amp;VAR:DATE=20071101&amp;action=UPDATE&amp;creator=factset&amp;DOC_NAME=FAT:FMA_audit_SUMMARY.fat&amp;DISPLAY_STRING=Display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Mean&amp;VAR:CHGPERIOD=NA&amp;VAR:FQLFORMULA=FMA_PE&amp;VAR:CURRENCY=NA&amp;VAR:P=6845.376000&amp;VAR:V=23.127193&amp;VAR:","null=.html"}</definedName>
    <definedName name="_591__FDSAUDITLINK__" hidden="1">{"fdsup://directions/FAT%20Viewer?VAR:PED=2007&amp;VAR:AUDIT_MODE=SUMMARY&amp;VAR:PERIOD=CY&amp;VAR:AUDIT_ID=186748&amp;VAR:DATE=20071101&amp;action=UPDATE&amp;creator=factset&amp;DOC_NAME=FAT:FMA_audit_SUMMARY.fat&amp;DISPLAY_STRING=Display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Mean&amp;VAR:CHGPERIOD=NA&amp;VAR:FQLFORMULA=FMA_PE&amp;VAR:CURRENCY=NA&amp;VAR:P=6845.376000&amp;VAR:V=23.127193&amp;VAR:","null=.html"}</definedName>
    <definedName name="_592__FDSAUDITLINK__" localSheetId="2" hidden="1">{"fdsup://directions/FAT%20Viewer?VAR:PED=2007&amp;VAR:AUDIT_MODE=SUMMARY&amp;VAR:PERIOD=CY&amp;VAR:AUDIT_ID=186748&amp;VAR:DATE=20071031&amp;action=UPDATE&amp;creator=factset&amp;DOC_NAME=FAT:FMA_audit_SUMMARY.fat&amp;DISPLAY_STRING=Display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Mean&amp;VAR:CHGPERIOD=NA&amp;VAR:FQLFORMULA=FMA_PE&amp;VAR:CURRENCY=NA&amp;VAR:P=6770.626000&amp;VAR:V=22.943830&amp;VAR:","null=.html"}</definedName>
    <definedName name="_592__FDSAUDITLINK__" localSheetId="3" hidden="1">{"fdsup://directions/FAT%20Viewer?VAR:PED=2007&amp;VAR:AUDIT_MODE=SUMMARY&amp;VAR:PERIOD=CY&amp;VAR:AUDIT_ID=186748&amp;VAR:DATE=20071031&amp;action=UPDATE&amp;creator=factset&amp;DOC_NAME=FAT:FMA_audit_SUMMARY.fat&amp;DISPLAY_STRING=Display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Mean&amp;VAR:CHGPERIOD=NA&amp;VAR:FQLFORMULA=FMA_PE&amp;VAR:CURRENCY=NA&amp;VAR:P=6770.626000&amp;VAR:V=22.943830&amp;VAR:","null=.html"}</definedName>
    <definedName name="_592__FDSAUDITLINK__" localSheetId="4" hidden="1">{"fdsup://directions/FAT%20Viewer?VAR:PED=2007&amp;VAR:AUDIT_MODE=SUMMARY&amp;VAR:PERIOD=CY&amp;VAR:AUDIT_ID=186748&amp;VAR:DATE=20071031&amp;action=UPDATE&amp;creator=factset&amp;DOC_NAME=FAT:FMA_audit_SUMMARY.fat&amp;DISPLAY_STRING=Display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Mean&amp;VAR:CHGPERIOD=NA&amp;VAR:FQLFORMULA=FMA_PE&amp;VAR:CURRENCY=NA&amp;VAR:P=6770.626000&amp;VAR:V=22.943830&amp;VAR:","null=.html"}</definedName>
    <definedName name="_592__FDSAUDITLINK__" hidden="1">{"fdsup://directions/FAT%20Viewer?VAR:PED=2007&amp;VAR:AUDIT_MODE=SUMMARY&amp;VAR:PERIOD=CY&amp;VAR:AUDIT_ID=186748&amp;VAR:DATE=20071031&amp;action=UPDATE&amp;creator=factset&amp;DOC_NAME=FAT:FMA_audit_SUMMARY.fat&amp;DISPLAY_STRING=Display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Mean&amp;VAR:CHGPERIOD=NA&amp;VAR:FQLFORMULA=FMA_PE&amp;VAR:CURRENCY=NA&amp;VAR:P=6770.626000&amp;VAR:V=22.943830&amp;VAR:","null=.html"}</definedName>
    <definedName name="_593__FDSAUDITLINK__" localSheetId="2" hidden="1">{"fdsup://directions/FAT%20Viewer?VAR:PED=2007&amp;VAR:AUDIT_MODE=SUMMARY&amp;VAR:PERIOD=CY&amp;VAR:AUDIT_ID=186748&amp;VAR:DATE=20071030&amp;action=UPDATE&amp;creator=factset&amp;DOC_NAME=FAT:FMA_audit_SUMMARY.fat&amp;DISPLAY_STRING=Display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Mean&amp;VAR:CHGPERIOD=NA&amp;VAR:FQLFORMULA=FMA_PE&amp;VAR:CURRENCY=NA&amp;VAR:P=6764.533000&amp;VAR:V=22.771774&amp;VAR:","null=.html"}</definedName>
    <definedName name="_593__FDSAUDITLINK__" localSheetId="3" hidden="1">{"fdsup://directions/FAT%20Viewer?VAR:PED=2007&amp;VAR:AUDIT_MODE=SUMMARY&amp;VAR:PERIOD=CY&amp;VAR:AUDIT_ID=186748&amp;VAR:DATE=20071030&amp;action=UPDATE&amp;creator=factset&amp;DOC_NAME=FAT:FMA_audit_SUMMARY.fat&amp;DISPLAY_STRING=Display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Mean&amp;VAR:CHGPERIOD=NA&amp;VAR:FQLFORMULA=FMA_PE&amp;VAR:CURRENCY=NA&amp;VAR:P=6764.533000&amp;VAR:V=22.771774&amp;VAR:","null=.html"}</definedName>
    <definedName name="_593__FDSAUDITLINK__" localSheetId="4" hidden="1">{"fdsup://directions/FAT%20Viewer?VAR:PED=2007&amp;VAR:AUDIT_MODE=SUMMARY&amp;VAR:PERIOD=CY&amp;VAR:AUDIT_ID=186748&amp;VAR:DATE=20071030&amp;action=UPDATE&amp;creator=factset&amp;DOC_NAME=FAT:FMA_audit_SUMMARY.fat&amp;DISPLAY_STRING=Display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Mean&amp;VAR:CHGPERIOD=NA&amp;VAR:FQLFORMULA=FMA_PE&amp;VAR:CURRENCY=NA&amp;VAR:P=6764.533000&amp;VAR:V=22.771774&amp;VAR:","null=.html"}</definedName>
    <definedName name="_593__FDSAUDITLINK__" hidden="1">{"fdsup://directions/FAT%20Viewer?VAR:PED=2007&amp;VAR:AUDIT_MODE=SUMMARY&amp;VAR:PERIOD=CY&amp;VAR:AUDIT_ID=186748&amp;VAR:DATE=20071030&amp;action=UPDATE&amp;creator=factset&amp;DOC_NAME=FAT:FMA_audit_SUMMARY.fat&amp;DISPLAY_STRING=Display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Mean&amp;VAR:CHGPERIOD=NA&amp;VAR:FQLFORMULA=FMA_PE&amp;VAR:CURRENCY=NA&amp;VAR:P=6764.533000&amp;VAR:V=22.771774&amp;VAR:","null=.html"}</definedName>
    <definedName name="_594__FDSAUDITLINK__" localSheetId="2" hidden="1">{"fdsup://directions/FAT%20Viewer?VAR:PED=2007&amp;VAR:AUDIT_MODE=SUMMARY&amp;VAR:PERIOD=CY&amp;VAR:AUDIT_ID=186748&amp;VAR:DATE=20071029&amp;action=UPDATE&amp;creator=factset&amp;DOC_NAME=FAT:FMA_audit_SUMMARY.fat&amp;DISPLAY_STRING=Display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Mean&amp;VAR:CHGPERIOD=NA&amp;VAR:FQLFORMULA=FMA_PE&amp;VAR:CURRENCY=NA&amp;VAR:P=6805.205000&amp;VAR:V=22.929700&amp;VAR:","null=.html"}</definedName>
    <definedName name="_594__FDSAUDITLINK__" localSheetId="3" hidden="1">{"fdsup://directions/FAT%20Viewer?VAR:PED=2007&amp;VAR:AUDIT_MODE=SUMMARY&amp;VAR:PERIOD=CY&amp;VAR:AUDIT_ID=186748&amp;VAR:DATE=20071029&amp;action=UPDATE&amp;creator=factset&amp;DOC_NAME=FAT:FMA_audit_SUMMARY.fat&amp;DISPLAY_STRING=Display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Mean&amp;VAR:CHGPERIOD=NA&amp;VAR:FQLFORMULA=FMA_PE&amp;VAR:CURRENCY=NA&amp;VAR:P=6805.205000&amp;VAR:V=22.929700&amp;VAR:","null=.html"}</definedName>
    <definedName name="_594__FDSAUDITLINK__" localSheetId="4" hidden="1">{"fdsup://directions/FAT%20Viewer?VAR:PED=2007&amp;VAR:AUDIT_MODE=SUMMARY&amp;VAR:PERIOD=CY&amp;VAR:AUDIT_ID=186748&amp;VAR:DATE=20071029&amp;action=UPDATE&amp;creator=factset&amp;DOC_NAME=FAT:FMA_audit_SUMMARY.fat&amp;DISPLAY_STRING=Display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Mean&amp;VAR:CHGPERIOD=NA&amp;VAR:FQLFORMULA=FMA_PE&amp;VAR:CURRENCY=NA&amp;VAR:P=6805.205000&amp;VAR:V=22.929700&amp;VAR:","null=.html"}</definedName>
    <definedName name="_594__FDSAUDITLINK__" hidden="1">{"fdsup://directions/FAT%20Viewer?VAR:PED=2007&amp;VAR:AUDIT_MODE=SUMMARY&amp;VAR:PERIOD=CY&amp;VAR:AUDIT_ID=186748&amp;VAR:DATE=20071029&amp;action=UPDATE&amp;creator=factset&amp;DOC_NAME=FAT:FMA_audit_SUMMARY.fat&amp;DISPLAY_STRING=Display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Mean&amp;VAR:CHGPERIOD=NA&amp;VAR:FQLFORMULA=FMA_PE&amp;VAR:CURRENCY=NA&amp;VAR:P=6805.205000&amp;VAR:V=22.929700&amp;VAR:","null=.html"}</definedName>
    <definedName name="_595__FDSAUDITLINK__" localSheetId="2" hidden="1">{"fdsup://directions/FAT%20Viewer?VAR:PED=2007&amp;VAR:AUDIT_MODE=SUMMARY&amp;VAR:PERIOD=CY&amp;VAR:AUDIT_ID=186748&amp;VAR:DATE=20071026&amp;action=UPDATE&amp;creator=factset&amp;DOC_NAME=FAT:FMA_audit_SUMMARY.fat&amp;DISPLAY_STRING=Display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Mean&amp;VAR:CHGPERIOD=NA&amp;VAR:FQLFORMULA=FMA_PE&amp;VAR:CURRENCY=NA&amp;VAR:P=6713.574000&amp;VAR:V=22.570065&amp;VAR:","null=.html"}</definedName>
    <definedName name="_595__FDSAUDITLINK__" localSheetId="3" hidden="1">{"fdsup://directions/FAT%20Viewer?VAR:PED=2007&amp;VAR:AUDIT_MODE=SUMMARY&amp;VAR:PERIOD=CY&amp;VAR:AUDIT_ID=186748&amp;VAR:DATE=20071026&amp;action=UPDATE&amp;creator=factset&amp;DOC_NAME=FAT:FMA_audit_SUMMARY.fat&amp;DISPLAY_STRING=Display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Mean&amp;VAR:CHGPERIOD=NA&amp;VAR:FQLFORMULA=FMA_PE&amp;VAR:CURRENCY=NA&amp;VAR:P=6713.574000&amp;VAR:V=22.570065&amp;VAR:","null=.html"}</definedName>
    <definedName name="_595__FDSAUDITLINK__" localSheetId="4" hidden="1">{"fdsup://directions/FAT%20Viewer?VAR:PED=2007&amp;VAR:AUDIT_MODE=SUMMARY&amp;VAR:PERIOD=CY&amp;VAR:AUDIT_ID=186748&amp;VAR:DATE=20071026&amp;action=UPDATE&amp;creator=factset&amp;DOC_NAME=FAT:FMA_audit_SUMMARY.fat&amp;DISPLAY_STRING=Display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Mean&amp;VAR:CHGPERIOD=NA&amp;VAR:FQLFORMULA=FMA_PE&amp;VAR:CURRENCY=NA&amp;VAR:P=6713.574000&amp;VAR:V=22.570065&amp;VAR:","null=.html"}</definedName>
    <definedName name="_595__FDSAUDITLINK__" hidden="1">{"fdsup://directions/FAT%20Viewer?VAR:PED=2007&amp;VAR:AUDIT_MODE=SUMMARY&amp;VAR:PERIOD=CY&amp;VAR:AUDIT_ID=186748&amp;VAR:DATE=20071026&amp;action=UPDATE&amp;creator=factset&amp;DOC_NAME=FAT:FMA_audit_SUMMARY.fat&amp;DISPLAY_STRING=Display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Mean&amp;VAR:CHGPERIOD=NA&amp;VAR:FQLFORMULA=FMA_PE&amp;VAR:CURRENCY=NA&amp;VAR:P=6713.574000&amp;VAR:V=22.570065&amp;VAR:","null=.html"}</definedName>
    <definedName name="_596__FDSAUDITLINK__" localSheetId="2" hidden="1">{"fdsup://directions/FAT%20Viewer?VAR:PED=2007&amp;VAR:AUDIT_MODE=SUMMARY&amp;VAR:PERIOD=CY&amp;VAR:AUDIT_ID=186748&amp;VAR:DATE=20071025&amp;action=UPDATE&amp;creator=factset&amp;DOC_NAME=FAT:FMA_audit_SUMMARY.fat&amp;DISPLAY_STRING=Display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Mean&amp;VAR:CHGPERIOD=NA&amp;VAR:FQLFORMULA=FMA_PE&amp;VAR:CURRENCY=NA&amp;VAR:P=6639.323000&amp;VAR:V=22.283354&amp;VAR:","null=.html"}</definedName>
    <definedName name="_596__FDSAUDITLINK__" localSheetId="3" hidden="1">{"fdsup://directions/FAT%20Viewer?VAR:PED=2007&amp;VAR:AUDIT_MODE=SUMMARY&amp;VAR:PERIOD=CY&amp;VAR:AUDIT_ID=186748&amp;VAR:DATE=20071025&amp;action=UPDATE&amp;creator=factset&amp;DOC_NAME=FAT:FMA_audit_SUMMARY.fat&amp;DISPLAY_STRING=Display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Mean&amp;VAR:CHGPERIOD=NA&amp;VAR:FQLFORMULA=FMA_PE&amp;VAR:CURRENCY=NA&amp;VAR:P=6639.323000&amp;VAR:V=22.283354&amp;VAR:","null=.html"}</definedName>
    <definedName name="_596__FDSAUDITLINK__" localSheetId="4" hidden="1">{"fdsup://directions/FAT%20Viewer?VAR:PED=2007&amp;VAR:AUDIT_MODE=SUMMARY&amp;VAR:PERIOD=CY&amp;VAR:AUDIT_ID=186748&amp;VAR:DATE=20071025&amp;action=UPDATE&amp;creator=factset&amp;DOC_NAME=FAT:FMA_audit_SUMMARY.fat&amp;DISPLAY_STRING=Display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Mean&amp;VAR:CHGPERIOD=NA&amp;VAR:FQLFORMULA=FMA_PE&amp;VAR:CURRENCY=NA&amp;VAR:P=6639.323000&amp;VAR:V=22.283354&amp;VAR:","null=.html"}</definedName>
    <definedName name="_596__FDSAUDITLINK__" hidden="1">{"fdsup://directions/FAT%20Viewer?VAR:PED=2007&amp;VAR:AUDIT_MODE=SUMMARY&amp;VAR:PERIOD=CY&amp;VAR:AUDIT_ID=186748&amp;VAR:DATE=20071025&amp;action=UPDATE&amp;creator=factset&amp;DOC_NAME=FAT:FMA_audit_SUMMARY.fat&amp;DISPLAY_STRING=Display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Mean&amp;VAR:CHGPERIOD=NA&amp;VAR:FQLFORMULA=FMA_PE&amp;VAR:CURRENCY=NA&amp;VAR:P=6639.323000&amp;VAR:V=22.283354&amp;VAR:","null=.html"}</definedName>
    <definedName name="_597__FDSAUDITLINK__" localSheetId="2" hidden="1">{"fdsup://directions/FAT%20Viewer?VAR:PED=2007&amp;VAR:AUDIT_MODE=SUMMARY&amp;VAR:PERIOD=CY&amp;VAR:AUDIT_ID=186748&amp;VAR:DATE=20071024&amp;action=UPDATE&amp;creator=factset&amp;DOC_NAME=FAT:FMA_audit_SUMMARY.fat&amp;DISPLAY_STRING=Display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Mean&amp;VAR:CHGPERIOD=NA&amp;VAR:FQLFORMULA=FMA_PE&amp;VAR:CURRENCY=NA&amp;VAR:P=6649.016000&amp;VAR:V=22.380005&amp;VAR:","null=.html"}</definedName>
    <definedName name="_597__FDSAUDITLINK__" localSheetId="3" hidden="1">{"fdsup://directions/FAT%20Viewer?VAR:PED=2007&amp;VAR:AUDIT_MODE=SUMMARY&amp;VAR:PERIOD=CY&amp;VAR:AUDIT_ID=186748&amp;VAR:DATE=20071024&amp;action=UPDATE&amp;creator=factset&amp;DOC_NAME=FAT:FMA_audit_SUMMARY.fat&amp;DISPLAY_STRING=Display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Mean&amp;VAR:CHGPERIOD=NA&amp;VAR:FQLFORMULA=FMA_PE&amp;VAR:CURRENCY=NA&amp;VAR:P=6649.016000&amp;VAR:V=22.380005&amp;VAR:","null=.html"}</definedName>
    <definedName name="_597__FDSAUDITLINK__" localSheetId="4" hidden="1">{"fdsup://directions/FAT%20Viewer?VAR:PED=2007&amp;VAR:AUDIT_MODE=SUMMARY&amp;VAR:PERIOD=CY&amp;VAR:AUDIT_ID=186748&amp;VAR:DATE=20071024&amp;action=UPDATE&amp;creator=factset&amp;DOC_NAME=FAT:FMA_audit_SUMMARY.fat&amp;DISPLAY_STRING=Display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Mean&amp;VAR:CHGPERIOD=NA&amp;VAR:FQLFORMULA=FMA_PE&amp;VAR:CURRENCY=NA&amp;VAR:P=6649.016000&amp;VAR:V=22.380005&amp;VAR:","null=.html"}</definedName>
    <definedName name="_597__FDSAUDITLINK__" hidden="1">{"fdsup://directions/FAT%20Viewer?VAR:PED=2007&amp;VAR:AUDIT_MODE=SUMMARY&amp;VAR:PERIOD=CY&amp;VAR:AUDIT_ID=186748&amp;VAR:DATE=20071024&amp;action=UPDATE&amp;creator=factset&amp;DOC_NAME=FAT:FMA_audit_SUMMARY.fat&amp;DISPLAY_STRING=Display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Mean&amp;VAR:CHGPERIOD=NA&amp;VAR:FQLFORMULA=FMA_PE&amp;VAR:CURRENCY=NA&amp;VAR:P=6649.016000&amp;VAR:V=22.380005&amp;VAR:","null=.html"}</definedName>
    <definedName name="_598__FDSAUDITLINK__" localSheetId="2" hidden="1">{"fdsup://directions/FAT%20Viewer?VAR:PED=2007&amp;VAR:AUDIT_MODE=SUMMARY&amp;VAR:PERIOD=CY&amp;VAR:AUDIT_ID=186748&amp;VAR:DATE=20071023&amp;action=UPDATE&amp;creator=factset&amp;DOC_NAME=FAT:FMA_audit_SUMMARY.fat&amp;DISPLAY_STRING=Display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Mean&amp;VAR:CHGPERIOD=NA&amp;VAR:FQLFORMULA=FMA_PE&amp;VAR:CURRENCY=NA&amp;VAR:P=6674.389000&amp;VAR:V=22.406270&amp;VAR:","null=.html"}</definedName>
    <definedName name="_598__FDSAUDITLINK__" localSheetId="3" hidden="1">{"fdsup://directions/FAT%20Viewer?VAR:PED=2007&amp;VAR:AUDIT_MODE=SUMMARY&amp;VAR:PERIOD=CY&amp;VAR:AUDIT_ID=186748&amp;VAR:DATE=20071023&amp;action=UPDATE&amp;creator=factset&amp;DOC_NAME=FAT:FMA_audit_SUMMARY.fat&amp;DISPLAY_STRING=Display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Mean&amp;VAR:CHGPERIOD=NA&amp;VAR:FQLFORMULA=FMA_PE&amp;VAR:CURRENCY=NA&amp;VAR:P=6674.389000&amp;VAR:V=22.406270&amp;VAR:","null=.html"}</definedName>
    <definedName name="_598__FDSAUDITLINK__" localSheetId="4" hidden="1">{"fdsup://directions/FAT%20Viewer?VAR:PED=2007&amp;VAR:AUDIT_MODE=SUMMARY&amp;VAR:PERIOD=CY&amp;VAR:AUDIT_ID=186748&amp;VAR:DATE=20071023&amp;action=UPDATE&amp;creator=factset&amp;DOC_NAME=FAT:FMA_audit_SUMMARY.fat&amp;DISPLAY_STRING=Display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Mean&amp;VAR:CHGPERIOD=NA&amp;VAR:FQLFORMULA=FMA_PE&amp;VAR:CURRENCY=NA&amp;VAR:P=6674.389000&amp;VAR:V=22.406270&amp;VAR:","null=.html"}</definedName>
    <definedName name="_598__FDSAUDITLINK__" hidden="1">{"fdsup://directions/FAT%20Viewer?VAR:PED=2007&amp;VAR:AUDIT_MODE=SUMMARY&amp;VAR:PERIOD=CY&amp;VAR:AUDIT_ID=186748&amp;VAR:DATE=20071023&amp;action=UPDATE&amp;creator=factset&amp;DOC_NAME=FAT:FMA_audit_SUMMARY.fat&amp;DISPLAY_STRING=Display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Mean&amp;VAR:CHGPERIOD=NA&amp;VAR:FQLFORMULA=FMA_PE&amp;VAR:CURRENCY=NA&amp;VAR:P=6674.389000&amp;VAR:V=22.406270&amp;VAR:","null=.html"}</definedName>
    <definedName name="_599__FDSAUDITLINK__" localSheetId="2" hidden="1">{"fdsup://directions/FAT%20Viewer?VAR:PED=2007&amp;VAR:AUDIT_MODE=SUMMARY&amp;VAR:PERIOD=CY&amp;VAR:AUDIT_ID=186748&amp;VAR:DATE=20071022&amp;action=UPDATE&amp;creator=factset&amp;DOC_NAME=FAT:FMA_audit_SUMMARY.fat&amp;DISPLAY_STRING=Display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Mean&amp;VAR:CHGPERIOD=NA&amp;VAR:FQLFORMULA=FMA_PE&amp;VAR:CURRENCY=NA&amp;VAR:P=6591.817000&amp;VAR:V=22.046791&amp;VAR:","null=.html"}</definedName>
    <definedName name="_599__FDSAUDITLINK__" localSheetId="3" hidden="1">{"fdsup://directions/FAT%20Viewer?VAR:PED=2007&amp;VAR:AUDIT_MODE=SUMMARY&amp;VAR:PERIOD=CY&amp;VAR:AUDIT_ID=186748&amp;VAR:DATE=20071022&amp;action=UPDATE&amp;creator=factset&amp;DOC_NAME=FAT:FMA_audit_SUMMARY.fat&amp;DISPLAY_STRING=Display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Mean&amp;VAR:CHGPERIOD=NA&amp;VAR:FQLFORMULA=FMA_PE&amp;VAR:CURRENCY=NA&amp;VAR:P=6591.817000&amp;VAR:V=22.046791&amp;VAR:","null=.html"}</definedName>
    <definedName name="_599__FDSAUDITLINK__" localSheetId="4" hidden="1">{"fdsup://directions/FAT%20Viewer?VAR:PED=2007&amp;VAR:AUDIT_MODE=SUMMARY&amp;VAR:PERIOD=CY&amp;VAR:AUDIT_ID=186748&amp;VAR:DATE=20071022&amp;action=UPDATE&amp;creator=factset&amp;DOC_NAME=FAT:FMA_audit_SUMMARY.fat&amp;DISPLAY_STRING=Display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Mean&amp;VAR:CHGPERIOD=NA&amp;VAR:FQLFORMULA=FMA_PE&amp;VAR:CURRENCY=NA&amp;VAR:P=6591.817000&amp;VAR:V=22.046791&amp;VAR:","null=.html"}</definedName>
    <definedName name="_599__FDSAUDITLINK__" hidden="1">{"fdsup://directions/FAT%20Viewer?VAR:PED=2007&amp;VAR:AUDIT_MODE=SUMMARY&amp;VAR:PERIOD=CY&amp;VAR:AUDIT_ID=186748&amp;VAR:DATE=20071022&amp;action=UPDATE&amp;creator=factset&amp;DOC_NAME=FAT:FMA_audit_SUMMARY.fat&amp;DISPLAY_STRING=Display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Mean&amp;VAR:CHGPERIOD=NA&amp;VAR:FQLFORMULA=FMA_PE&amp;VAR:CURRENCY=NA&amp;VAR:P=6591.817000&amp;VAR:V=22.046791&amp;VAR:","null=.html"}</definedName>
    <definedName name="_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6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6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6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6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13.370809&amp;VAR:V0=14.144772&amp;VAR:V1=12.868338&amp;VAR:Y0=2006&amp;VAR:Y1=2007&amp;VAR:P=4981.311000&amp;VAR:DATE=20060801&amp;VAR:THRESH=-|-|-|","-|-|-|-"}</definedName>
    <definedName name="_600__FDSAUDITLINK__" localSheetId="2" hidden="1">{"fdsup://directions/FAT%20Viewer?VAR:PED=2007&amp;VAR:AUDIT_MODE=SUMMARY&amp;VAR:PERIOD=CY&amp;VAR:AUDIT_ID=186748&amp;VAR:DATE=20071019&amp;action=UPDATE&amp;creator=factset&amp;DOC_NAME=FAT:FMA_audit_SUMMARY.fat&amp;DISPLAY_STRING=Display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Mean&amp;VAR:CHGPERIOD=NA&amp;VAR:FQLFORMULA=FMA_PE&amp;VAR:CURRENCY=NA&amp;VAR:P=6721.836000&amp;VAR:V=22.501637&amp;VAR:","null=.html"}</definedName>
    <definedName name="_600__FDSAUDITLINK__" localSheetId="3" hidden="1">{"fdsup://directions/FAT%20Viewer?VAR:PED=2007&amp;VAR:AUDIT_MODE=SUMMARY&amp;VAR:PERIOD=CY&amp;VAR:AUDIT_ID=186748&amp;VAR:DATE=20071019&amp;action=UPDATE&amp;creator=factset&amp;DOC_NAME=FAT:FMA_audit_SUMMARY.fat&amp;DISPLAY_STRING=Display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Mean&amp;VAR:CHGPERIOD=NA&amp;VAR:FQLFORMULA=FMA_PE&amp;VAR:CURRENCY=NA&amp;VAR:P=6721.836000&amp;VAR:V=22.501637&amp;VAR:","null=.html"}</definedName>
    <definedName name="_600__FDSAUDITLINK__" localSheetId="4" hidden="1">{"fdsup://directions/FAT%20Viewer?VAR:PED=2007&amp;VAR:AUDIT_MODE=SUMMARY&amp;VAR:PERIOD=CY&amp;VAR:AUDIT_ID=186748&amp;VAR:DATE=20071019&amp;action=UPDATE&amp;creator=factset&amp;DOC_NAME=FAT:FMA_audit_SUMMARY.fat&amp;DISPLAY_STRING=Display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Mean&amp;VAR:CHGPERIOD=NA&amp;VAR:FQLFORMULA=FMA_PE&amp;VAR:CURRENCY=NA&amp;VAR:P=6721.836000&amp;VAR:V=22.501637&amp;VAR:","null=.html"}</definedName>
    <definedName name="_600__FDSAUDITLINK__" hidden="1">{"fdsup://directions/FAT%20Viewer?VAR:PED=2007&amp;VAR:AUDIT_MODE=SUMMARY&amp;VAR:PERIOD=CY&amp;VAR:AUDIT_ID=186748&amp;VAR:DATE=20071019&amp;action=UPDATE&amp;creator=factset&amp;DOC_NAME=FAT:FMA_audit_SUMMARY.fat&amp;DISPLAY_STRING=Display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Mean&amp;VAR:CHGPERIOD=NA&amp;VAR:FQLFORMULA=FMA_PE&amp;VAR:CURRENCY=NA&amp;VAR:P=6721.836000&amp;VAR:V=22.501637&amp;VAR:","null=.html"}</definedName>
    <definedName name="_601__FDSAUDITLINK__" localSheetId="2" hidden="1">{"fdsup://directions/FAT%20Viewer?VAR:PED=2007&amp;VAR:AUDIT_MODE=SUMMARY&amp;VAR:PERIOD=CY&amp;VAR:AUDIT_ID=186748&amp;VAR:DATE=20071018&amp;action=UPDATE&amp;creator=factset&amp;DOC_NAME=FAT:FMA_audit_SUMMARY.fat&amp;DISPLAY_STRING=Display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Mean&amp;VAR:CHGPERIOD=NA&amp;VAR:FQLFORMULA=FMA_PE&amp;VAR:CURRENCY=NA&amp;VAR:P=6780.775000&amp;VAR:V=22.670060&amp;VAR:","null=.html"}</definedName>
    <definedName name="_601__FDSAUDITLINK__" localSheetId="3" hidden="1">{"fdsup://directions/FAT%20Viewer?VAR:PED=2007&amp;VAR:AUDIT_MODE=SUMMARY&amp;VAR:PERIOD=CY&amp;VAR:AUDIT_ID=186748&amp;VAR:DATE=20071018&amp;action=UPDATE&amp;creator=factset&amp;DOC_NAME=FAT:FMA_audit_SUMMARY.fat&amp;DISPLAY_STRING=Display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Mean&amp;VAR:CHGPERIOD=NA&amp;VAR:FQLFORMULA=FMA_PE&amp;VAR:CURRENCY=NA&amp;VAR:P=6780.775000&amp;VAR:V=22.670060&amp;VAR:","null=.html"}</definedName>
    <definedName name="_601__FDSAUDITLINK__" localSheetId="4" hidden="1">{"fdsup://directions/FAT%20Viewer?VAR:PED=2007&amp;VAR:AUDIT_MODE=SUMMARY&amp;VAR:PERIOD=CY&amp;VAR:AUDIT_ID=186748&amp;VAR:DATE=20071018&amp;action=UPDATE&amp;creator=factset&amp;DOC_NAME=FAT:FMA_audit_SUMMARY.fat&amp;DISPLAY_STRING=Display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Mean&amp;VAR:CHGPERIOD=NA&amp;VAR:FQLFORMULA=FMA_PE&amp;VAR:CURRENCY=NA&amp;VAR:P=6780.775000&amp;VAR:V=22.670060&amp;VAR:","null=.html"}</definedName>
    <definedName name="_601__FDSAUDITLINK__" hidden="1">{"fdsup://directions/FAT%20Viewer?VAR:PED=2007&amp;VAR:AUDIT_MODE=SUMMARY&amp;VAR:PERIOD=CY&amp;VAR:AUDIT_ID=186748&amp;VAR:DATE=20071018&amp;action=UPDATE&amp;creator=factset&amp;DOC_NAME=FAT:FMA_audit_SUMMARY.fat&amp;DISPLAY_STRING=Display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Mean&amp;VAR:CHGPERIOD=NA&amp;VAR:FQLFORMULA=FMA_PE&amp;VAR:CURRENCY=NA&amp;VAR:P=6780.775000&amp;VAR:V=22.670060&amp;VAR:","null=.html"}</definedName>
    <definedName name="_602__FDSAUDITLINK__" localSheetId="2" hidden="1">{"fdsup://directions/FAT%20Viewer?VAR:PED=2007&amp;VAR:AUDIT_MODE=SUMMARY&amp;VAR:PERIOD=CY&amp;VAR:AUDIT_ID=186748&amp;VAR:DATE=20071017&amp;action=UPDATE&amp;creator=factset&amp;DOC_NAME=FAT:FMA_audit_SUMMARY.fat&amp;DISPLAY_STRING=Display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Mean&amp;VAR:CHGPERIOD=NA&amp;VAR:FQLFORMULA=FMA_PE&amp;VAR:CURRENCY=NA&amp;VAR:P=6693.832000&amp;VAR:V=22.419043&amp;VAR:","null=.html"}</definedName>
    <definedName name="_602__FDSAUDITLINK__" localSheetId="3" hidden="1">{"fdsup://directions/FAT%20Viewer?VAR:PED=2007&amp;VAR:AUDIT_MODE=SUMMARY&amp;VAR:PERIOD=CY&amp;VAR:AUDIT_ID=186748&amp;VAR:DATE=20071017&amp;action=UPDATE&amp;creator=factset&amp;DOC_NAME=FAT:FMA_audit_SUMMARY.fat&amp;DISPLAY_STRING=Display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Mean&amp;VAR:CHGPERIOD=NA&amp;VAR:FQLFORMULA=FMA_PE&amp;VAR:CURRENCY=NA&amp;VAR:P=6693.832000&amp;VAR:V=22.419043&amp;VAR:","null=.html"}</definedName>
    <definedName name="_602__FDSAUDITLINK__" localSheetId="4" hidden="1">{"fdsup://directions/FAT%20Viewer?VAR:PED=2007&amp;VAR:AUDIT_MODE=SUMMARY&amp;VAR:PERIOD=CY&amp;VAR:AUDIT_ID=186748&amp;VAR:DATE=20071017&amp;action=UPDATE&amp;creator=factset&amp;DOC_NAME=FAT:FMA_audit_SUMMARY.fat&amp;DISPLAY_STRING=Display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Mean&amp;VAR:CHGPERIOD=NA&amp;VAR:FQLFORMULA=FMA_PE&amp;VAR:CURRENCY=NA&amp;VAR:P=6693.832000&amp;VAR:V=22.419043&amp;VAR:","null=.html"}</definedName>
    <definedName name="_602__FDSAUDITLINK__" hidden="1">{"fdsup://directions/FAT%20Viewer?VAR:PED=2007&amp;VAR:AUDIT_MODE=SUMMARY&amp;VAR:PERIOD=CY&amp;VAR:AUDIT_ID=186748&amp;VAR:DATE=20071017&amp;action=UPDATE&amp;creator=factset&amp;DOC_NAME=FAT:FMA_audit_SUMMARY.fat&amp;DISPLAY_STRING=Display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Mean&amp;VAR:CHGPERIOD=NA&amp;VAR:FQLFORMULA=FMA_PE&amp;VAR:CURRENCY=NA&amp;VAR:P=6693.832000&amp;VAR:V=22.419043&amp;VAR:","null=.html"}</definedName>
    <definedName name="_603__FDSAUDITLINK__" localSheetId="2" hidden="1">{"fdsup://directions/FAT%20Viewer?VAR:PED=2007&amp;VAR:AUDIT_MODE=SUMMARY&amp;VAR:PERIOD=CY&amp;VAR:AUDIT_ID=186748&amp;VAR:DATE=20071016&amp;action=UPDATE&amp;creator=factset&amp;DOC_NAME=FAT:FMA_audit_SUMMARY.fat&amp;DISPLAY_STRING=Display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Mean&amp;VAR:CHGPERIOD=NA&amp;VAR:FQLFORMULA=FMA_PE&amp;VAR:CURRENCY=NA&amp;VAR:P=6706.080000&amp;VAR:V=22.360813&amp;VAR:","null=.html"}</definedName>
    <definedName name="_603__FDSAUDITLINK__" localSheetId="3" hidden="1">{"fdsup://directions/FAT%20Viewer?VAR:PED=2007&amp;VAR:AUDIT_MODE=SUMMARY&amp;VAR:PERIOD=CY&amp;VAR:AUDIT_ID=186748&amp;VAR:DATE=20071016&amp;action=UPDATE&amp;creator=factset&amp;DOC_NAME=FAT:FMA_audit_SUMMARY.fat&amp;DISPLAY_STRING=Display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Mean&amp;VAR:CHGPERIOD=NA&amp;VAR:FQLFORMULA=FMA_PE&amp;VAR:CURRENCY=NA&amp;VAR:P=6706.080000&amp;VAR:V=22.360813&amp;VAR:","null=.html"}</definedName>
    <definedName name="_603__FDSAUDITLINK__" localSheetId="4" hidden="1">{"fdsup://directions/FAT%20Viewer?VAR:PED=2007&amp;VAR:AUDIT_MODE=SUMMARY&amp;VAR:PERIOD=CY&amp;VAR:AUDIT_ID=186748&amp;VAR:DATE=20071016&amp;action=UPDATE&amp;creator=factset&amp;DOC_NAME=FAT:FMA_audit_SUMMARY.fat&amp;DISPLAY_STRING=Display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Mean&amp;VAR:CHGPERIOD=NA&amp;VAR:FQLFORMULA=FMA_PE&amp;VAR:CURRENCY=NA&amp;VAR:P=6706.080000&amp;VAR:V=22.360813&amp;VAR:","null=.html"}</definedName>
    <definedName name="_603__FDSAUDITLINK__" hidden="1">{"fdsup://directions/FAT%20Viewer?VAR:PED=2007&amp;VAR:AUDIT_MODE=SUMMARY&amp;VAR:PERIOD=CY&amp;VAR:AUDIT_ID=186748&amp;VAR:DATE=20071016&amp;action=UPDATE&amp;creator=factset&amp;DOC_NAME=FAT:FMA_audit_SUMMARY.fat&amp;DISPLAY_STRING=Display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Mean&amp;VAR:CHGPERIOD=NA&amp;VAR:FQLFORMULA=FMA_PE&amp;VAR:CURRENCY=NA&amp;VAR:P=6706.080000&amp;VAR:V=22.360813&amp;VAR:","null=.html"}</definedName>
    <definedName name="_604__FDSAUDITLINK__" localSheetId="2" hidden="1">{"fdsup://directions/FAT%20Viewer?VAR:PED=2007&amp;VAR:AUDIT_MODE=SUMMARY&amp;VAR:PERIOD=CY&amp;VAR:AUDIT_ID=186748&amp;VAR:DATE=20071015&amp;action=UPDATE&amp;creator=factset&amp;DOC_NAME=FAT:FMA_audit_SUMMARY.fat&amp;DISPLAY_STRING=Display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Mean&amp;VAR:CHGPERIOD=NA&amp;VAR:FQLFORMULA=FMA_PE&amp;VAR:CURRENCY=NA&amp;VAR:P=6750.463000&amp;VAR:V=22.589806&amp;VAR:","null=.html"}</definedName>
    <definedName name="_604__FDSAUDITLINK__" localSheetId="3" hidden="1">{"fdsup://directions/FAT%20Viewer?VAR:PED=2007&amp;VAR:AUDIT_MODE=SUMMARY&amp;VAR:PERIOD=CY&amp;VAR:AUDIT_ID=186748&amp;VAR:DATE=20071015&amp;action=UPDATE&amp;creator=factset&amp;DOC_NAME=FAT:FMA_audit_SUMMARY.fat&amp;DISPLAY_STRING=Display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Mean&amp;VAR:CHGPERIOD=NA&amp;VAR:FQLFORMULA=FMA_PE&amp;VAR:CURRENCY=NA&amp;VAR:P=6750.463000&amp;VAR:V=22.589806&amp;VAR:","null=.html"}</definedName>
    <definedName name="_604__FDSAUDITLINK__" localSheetId="4" hidden="1">{"fdsup://directions/FAT%20Viewer?VAR:PED=2007&amp;VAR:AUDIT_MODE=SUMMARY&amp;VAR:PERIOD=CY&amp;VAR:AUDIT_ID=186748&amp;VAR:DATE=20071015&amp;action=UPDATE&amp;creator=factset&amp;DOC_NAME=FAT:FMA_audit_SUMMARY.fat&amp;DISPLAY_STRING=Display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Mean&amp;VAR:CHGPERIOD=NA&amp;VAR:FQLFORMULA=FMA_PE&amp;VAR:CURRENCY=NA&amp;VAR:P=6750.463000&amp;VAR:V=22.589806&amp;VAR:","null=.html"}</definedName>
    <definedName name="_604__FDSAUDITLINK__" hidden="1">{"fdsup://directions/FAT%20Viewer?VAR:PED=2007&amp;VAR:AUDIT_MODE=SUMMARY&amp;VAR:PERIOD=CY&amp;VAR:AUDIT_ID=186748&amp;VAR:DATE=20071015&amp;action=UPDATE&amp;creator=factset&amp;DOC_NAME=FAT:FMA_audit_SUMMARY.fat&amp;DISPLAY_STRING=Display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Mean&amp;VAR:CHGPERIOD=NA&amp;VAR:FQLFORMULA=FMA_PE&amp;VAR:CURRENCY=NA&amp;VAR:P=6750.463000&amp;VAR:V=22.589806&amp;VAR:","null=.html"}</definedName>
    <definedName name="_605__FDSAUDITLINK__" localSheetId="2" hidden="1">{"fdsup://directions/FAT%20Viewer?VAR:PED=2007&amp;VAR:AUDIT_MODE=SUMMARY&amp;VAR:PERIOD=CY&amp;VAR:AUDIT_ID=186748&amp;VAR:DATE=20071012&amp;action=UPDATE&amp;creator=factset&amp;DOC_NAME=FAT:FMA_audit_SUMMARY.fat&amp;DISPLAY_STRING=Display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Mean&amp;VAR:CHGPERIOD=NA&amp;VAR:FQLFORMULA=FMA_PE&amp;VAR:CURRENCY=NA&amp;VAR:P=6759.880000&amp;VAR:V=22.687899&amp;VAR:","null=.html"}</definedName>
    <definedName name="_605__FDSAUDITLINK__" localSheetId="3" hidden="1">{"fdsup://directions/FAT%20Viewer?VAR:PED=2007&amp;VAR:AUDIT_MODE=SUMMARY&amp;VAR:PERIOD=CY&amp;VAR:AUDIT_ID=186748&amp;VAR:DATE=20071012&amp;action=UPDATE&amp;creator=factset&amp;DOC_NAME=FAT:FMA_audit_SUMMARY.fat&amp;DISPLAY_STRING=Display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Mean&amp;VAR:CHGPERIOD=NA&amp;VAR:FQLFORMULA=FMA_PE&amp;VAR:CURRENCY=NA&amp;VAR:P=6759.880000&amp;VAR:V=22.687899&amp;VAR:","null=.html"}</definedName>
    <definedName name="_605__FDSAUDITLINK__" localSheetId="4" hidden="1">{"fdsup://directions/FAT%20Viewer?VAR:PED=2007&amp;VAR:AUDIT_MODE=SUMMARY&amp;VAR:PERIOD=CY&amp;VAR:AUDIT_ID=186748&amp;VAR:DATE=20071012&amp;action=UPDATE&amp;creator=factset&amp;DOC_NAME=FAT:FMA_audit_SUMMARY.fat&amp;DISPLAY_STRING=Display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Mean&amp;VAR:CHGPERIOD=NA&amp;VAR:FQLFORMULA=FMA_PE&amp;VAR:CURRENCY=NA&amp;VAR:P=6759.880000&amp;VAR:V=22.687899&amp;VAR:","null=.html"}</definedName>
    <definedName name="_605__FDSAUDITLINK__" hidden="1">{"fdsup://directions/FAT%20Viewer?VAR:PED=2007&amp;VAR:AUDIT_MODE=SUMMARY&amp;VAR:PERIOD=CY&amp;VAR:AUDIT_ID=186748&amp;VAR:DATE=20071012&amp;action=UPDATE&amp;creator=factset&amp;DOC_NAME=FAT:FMA_audit_SUMMARY.fat&amp;DISPLAY_STRING=Display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Mean&amp;VAR:CHGPERIOD=NA&amp;VAR:FQLFORMULA=FMA_PE&amp;VAR:CURRENCY=NA&amp;VAR:P=6759.880000&amp;VAR:V=22.687899&amp;VAR:","null=.html"}</definedName>
    <definedName name="_606__FDSAUDITLINK__" localSheetId="2" hidden="1">{"fdsup://directions/FAT%20Viewer?VAR:PED=2007&amp;VAR:AUDIT_MODE=SUMMARY&amp;VAR:PERIOD=CY&amp;VAR:AUDIT_ID=186748&amp;VAR:DATE=20071011&amp;action=UPDATE&amp;creator=factset&amp;DOC_NAME=FAT:FMA_audit_SUMMARY.fat&amp;DISPLAY_STRING=Display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Mean&amp;VAR:CHGPERIOD=NA&amp;VAR:FQLFORMULA=FMA_PE&amp;VAR:CURRENCY=NA&amp;VAR:P=6781.669000&amp;VAR:V=22.690691&amp;VAR:","null=.html"}</definedName>
    <definedName name="_606__FDSAUDITLINK__" localSheetId="3" hidden="1">{"fdsup://directions/FAT%20Viewer?VAR:PED=2007&amp;VAR:AUDIT_MODE=SUMMARY&amp;VAR:PERIOD=CY&amp;VAR:AUDIT_ID=186748&amp;VAR:DATE=20071011&amp;action=UPDATE&amp;creator=factset&amp;DOC_NAME=FAT:FMA_audit_SUMMARY.fat&amp;DISPLAY_STRING=Display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Mean&amp;VAR:CHGPERIOD=NA&amp;VAR:FQLFORMULA=FMA_PE&amp;VAR:CURRENCY=NA&amp;VAR:P=6781.669000&amp;VAR:V=22.690691&amp;VAR:","null=.html"}</definedName>
    <definedName name="_606__FDSAUDITLINK__" localSheetId="4" hidden="1">{"fdsup://directions/FAT%20Viewer?VAR:PED=2007&amp;VAR:AUDIT_MODE=SUMMARY&amp;VAR:PERIOD=CY&amp;VAR:AUDIT_ID=186748&amp;VAR:DATE=20071011&amp;action=UPDATE&amp;creator=factset&amp;DOC_NAME=FAT:FMA_audit_SUMMARY.fat&amp;DISPLAY_STRING=Display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Mean&amp;VAR:CHGPERIOD=NA&amp;VAR:FQLFORMULA=FMA_PE&amp;VAR:CURRENCY=NA&amp;VAR:P=6781.669000&amp;VAR:V=22.690691&amp;VAR:","null=.html"}</definedName>
    <definedName name="_606__FDSAUDITLINK__" hidden="1">{"fdsup://directions/FAT%20Viewer?VAR:PED=2007&amp;VAR:AUDIT_MODE=SUMMARY&amp;VAR:PERIOD=CY&amp;VAR:AUDIT_ID=186748&amp;VAR:DATE=20071011&amp;action=UPDATE&amp;creator=factset&amp;DOC_NAME=FAT:FMA_audit_SUMMARY.fat&amp;DISPLAY_STRING=Display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Mean&amp;VAR:CHGPERIOD=NA&amp;VAR:FQLFORMULA=FMA_PE&amp;VAR:CURRENCY=NA&amp;VAR:P=6781.669000&amp;VAR:V=22.690691&amp;VAR:","null=.html"}</definedName>
    <definedName name="_607__FDSAUDITLINK__" localSheetId="2" hidden="1">{"fdsup://directions/FAT%20Viewer?VAR:PED=2007&amp;VAR:AUDIT_MODE=SUMMARY&amp;VAR:PERIOD=CY&amp;VAR:AUDIT_ID=186748&amp;VAR:DATE=20071010&amp;action=UPDATE&amp;creator=factset&amp;DOC_NAME=FAT:FMA_audit_SUMMARY.fat&amp;DISPLAY_STRING=Display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Mean&amp;VAR:CHGPERIOD=NA&amp;VAR:FQLFORMULA=FMA_PE&amp;VAR:CURRENCY=NA&amp;VAR:P=6747.958000&amp;VAR:V=22.584007&amp;VAR:","null=.html"}</definedName>
    <definedName name="_607__FDSAUDITLINK__" localSheetId="3" hidden="1">{"fdsup://directions/FAT%20Viewer?VAR:PED=2007&amp;VAR:AUDIT_MODE=SUMMARY&amp;VAR:PERIOD=CY&amp;VAR:AUDIT_ID=186748&amp;VAR:DATE=20071010&amp;action=UPDATE&amp;creator=factset&amp;DOC_NAME=FAT:FMA_audit_SUMMARY.fat&amp;DISPLAY_STRING=Display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Mean&amp;VAR:CHGPERIOD=NA&amp;VAR:FQLFORMULA=FMA_PE&amp;VAR:CURRENCY=NA&amp;VAR:P=6747.958000&amp;VAR:V=22.584007&amp;VAR:","null=.html"}</definedName>
    <definedName name="_607__FDSAUDITLINK__" localSheetId="4" hidden="1">{"fdsup://directions/FAT%20Viewer?VAR:PED=2007&amp;VAR:AUDIT_MODE=SUMMARY&amp;VAR:PERIOD=CY&amp;VAR:AUDIT_ID=186748&amp;VAR:DATE=20071010&amp;action=UPDATE&amp;creator=factset&amp;DOC_NAME=FAT:FMA_audit_SUMMARY.fat&amp;DISPLAY_STRING=Display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Mean&amp;VAR:CHGPERIOD=NA&amp;VAR:FQLFORMULA=FMA_PE&amp;VAR:CURRENCY=NA&amp;VAR:P=6747.958000&amp;VAR:V=22.584007&amp;VAR:","null=.html"}</definedName>
    <definedName name="_607__FDSAUDITLINK__" hidden="1">{"fdsup://directions/FAT%20Viewer?VAR:PED=2007&amp;VAR:AUDIT_MODE=SUMMARY&amp;VAR:PERIOD=CY&amp;VAR:AUDIT_ID=186748&amp;VAR:DATE=20071010&amp;action=UPDATE&amp;creator=factset&amp;DOC_NAME=FAT:FMA_audit_SUMMARY.fat&amp;DISPLAY_STRING=Display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Mean&amp;VAR:CHGPERIOD=NA&amp;VAR:FQLFORMULA=FMA_PE&amp;VAR:CURRENCY=NA&amp;VAR:P=6747.958000&amp;VAR:V=22.584007&amp;VAR:","null=.html"}</definedName>
    <definedName name="_608__FDSAUDITLINK__" localSheetId="2" hidden="1">{"fdsup://directions/FAT%20Viewer?VAR:PED=2007&amp;VAR:AUDIT_MODE=SUMMARY&amp;VAR:PERIOD=CY&amp;VAR:AUDIT_ID=186748&amp;VAR:DATE=20071009&amp;action=UPDATE&amp;creator=factset&amp;DOC_NAME=FAT:FMA_audit_SUMMARY.fat&amp;DISPLAY_STRING=Display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Mean&amp;VAR:CHGPERIOD=NA&amp;VAR:FQLFORMULA=FMA_PE&amp;VAR:CURRENCY=NA&amp;VAR:P=6687.120000&amp;VAR:V=22.325157&amp;VAR:","null=.html"}</definedName>
    <definedName name="_608__FDSAUDITLINK__" localSheetId="3" hidden="1">{"fdsup://directions/FAT%20Viewer?VAR:PED=2007&amp;VAR:AUDIT_MODE=SUMMARY&amp;VAR:PERIOD=CY&amp;VAR:AUDIT_ID=186748&amp;VAR:DATE=20071009&amp;action=UPDATE&amp;creator=factset&amp;DOC_NAME=FAT:FMA_audit_SUMMARY.fat&amp;DISPLAY_STRING=Display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Mean&amp;VAR:CHGPERIOD=NA&amp;VAR:FQLFORMULA=FMA_PE&amp;VAR:CURRENCY=NA&amp;VAR:P=6687.120000&amp;VAR:V=22.325157&amp;VAR:","null=.html"}</definedName>
    <definedName name="_608__FDSAUDITLINK__" localSheetId="4" hidden="1">{"fdsup://directions/FAT%20Viewer?VAR:PED=2007&amp;VAR:AUDIT_MODE=SUMMARY&amp;VAR:PERIOD=CY&amp;VAR:AUDIT_ID=186748&amp;VAR:DATE=20071009&amp;action=UPDATE&amp;creator=factset&amp;DOC_NAME=FAT:FMA_audit_SUMMARY.fat&amp;DISPLAY_STRING=Display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Mean&amp;VAR:CHGPERIOD=NA&amp;VAR:FQLFORMULA=FMA_PE&amp;VAR:CURRENCY=NA&amp;VAR:P=6687.120000&amp;VAR:V=22.325157&amp;VAR:","null=.html"}</definedName>
    <definedName name="_608__FDSAUDITLINK__" hidden="1">{"fdsup://directions/FAT%20Viewer?VAR:PED=2007&amp;VAR:AUDIT_MODE=SUMMARY&amp;VAR:PERIOD=CY&amp;VAR:AUDIT_ID=186748&amp;VAR:DATE=20071009&amp;action=UPDATE&amp;creator=factset&amp;DOC_NAME=FAT:FMA_audit_SUMMARY.fat&amp;DISPLAY_STRING=Display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Mean&amp;VAR:CHGPERIOD=NA&amp;VAR:FQLFORMULA=FMA_PE&amp;VAR:CURRENCY=NA&amp;VAR:P=6687.120000&amp;VAR:V=22.325157&amp;VAR:","null=.html"}</definedName>
    <definedName name="_609__FDSAUDITLINK__" localSheetId="2" hidden="1">{"fdsup://directions/FAT%20Viewer?VAR:PED=2007&amp;VAR:AUDIT_MODE=SUMMARY&amp;VAR:PERIOD=CY&amp;VAR:AUDIT_ID=186748&amp;VAR:DATE=20071008&amp;action=UPDATE&amp;creator=factset&amp;DOC_NAME=FAT:FMA_audit_SUMMARY.fat&amp;DISPLAY_STRING=Display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Mean&amp;VAR:CHGPERIOD=NA&amp;VAR:FQLFORMULA=FMA_PE&amp;VAR:CURRENCY=NA&amp;VAR:P=6663.899000&amp;VAR:V=22.422344&amp;VAR:","null=.html"}</definedName>
    <definedName name="_609__FDSAUDITLINK__" localSheetId="3" hidden="1">{"fdsup://directions/FAT%20Viewer?VAR:PED=2007&amp;VAR:AUDIT_MODE=SUMMARY&amp;VAR:PERIOD=CY&amp;VAR:AUDIT_ID=186748&amp;VAR:DATE=20071008&amp;action=UPDATE&amp;creator=factset&amp;DOC_NAME=FAT:FMA_audit_SUMMARY.fat&amp;DISPLAY_STRING=Display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Mean&amp;VAR:CHGPERIOD=NA&amp;VAR:FQLFORMULA=FMA_PE&amp;VAR:CURRENCY=NA&amp;VAR:P=6663.899000&amp;VAR:V=22.422344&amp;VAR:","null=.html"}</definedName>
    <definedName name="_609__FDSAUDITLINK__" localSheetId="4" hidden="1">{"fdsup://directions/FAT%20Viewer?VAR:PED=2007&amp;VAR:AUDIT_MODE=SUMMARY&amp;VAR:PERIOD=CY&amp;VAR:AUDIT_ID=186748&amp;VAR:DATE=20071008&amp;action=UPDATE&amp;creator=factset&amp;DOC_NAME=FAT:FMA_audit_SUMMARY.fat&amp;DISPLAY_STRING=Display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Mean&amp;VAR:CHGPERIOD=NA&amp;VAR:FQLFORMULA=FMA_PE&amp;VAR:CURRENCY=NA&amp;VAR:P=6663.899000&amp;VAR:V=22.422344&amp;VAR:","null=.html"}</definedName>
    <definedName name="_609__FDSAUDITLINK__" hidden="1">{"fdsup://directions/FAT%20Viewer?VAR:PED=2007&amp;VAR:AUDIT_MODE=SUMMARY&amp;VAR:PERIOD=CY&amp;VAR:AUDIT_ID=186748&amp;VAR:DATE=20071008&amp;action=UPDATE&amp;creator=factset&amp;DOC_NAME=FAT:FMA_audit_SUMMARY.fat&amp;DISPLAY_STRING=Display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Mean&amp;VAR:CHGPERIOD=NA&amp;VAR:FQLFORMULA=FMA_PE&amp;VAR:CURRENCY=NA&amp;VAR:P=6663.899000&amp;VAR:V=22.422344&amp;VAR:","null=.html"}</definedName>
    <definedName name="_6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6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6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6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0.495890&amp;VAR:V=13.688672&amp;VAR:V0=14.345622&amp;VAR:V1=13.079764&amp;VAR:Y0=2006&amp;VAR:Y1=2007&amp;VAR:P=5073.883000&amp;VAR:DATE=20060630&amp;VAR:THRESH=-|-|-|","-|-|-|-"}</definedName>
    <definedName name="_610__FDSAUDITLINK__" localSheetId="2" hidden="1">{"fdsup://directions/FAT%20Viewer?VAR:PED=2007&amp;VAR:AUDIT_MODE=SUMMARY&amp;VAR:PERIOD=CY&amp;VAR:AUDIT_ID=186748&amp;VAR:DATE=20071005&amp;action=UPDATE&amp;creator=factset&amp;DOC_NAME=FAT:FMA_audit_SUMMARY.fat&amp;DISPLAY_STRING=Display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Mean&amp;VAR:CHGPERIOD=NA&amp;VAR:FQLFORMULA=FMA_PE&amp;VAR:CURRENCY=NA&amp;VAR:P=6616.054000&amp;VAR:V=22.240710&amp;VAR:","null=.html"}</definedName>
    <definedName name="_610__FDSAUDITLINK__" localSheetId="3" hidden="1">{"fdsup://directions/FAT%20Viewer?VAR:PED=2007&amp;VAR:AUDIT_MODE=SUMMARY&amp;VAR:PERIOD=CY&amp;VAR:AUDIT_ID=186748&amp;VAR:DATE=20071005&amp;action=UPDATE&amp;creator=factset&amp;DOC_NAME=FAT:FMA_audit_SUMMARY.fat&amp;DISPLAY_STRING=Display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Mean&amp;VAR:CHGPERIOD=NA&amp;VAR:FQLFORMULA=FMA_PE&amp;VAR:CURRENCY=NA&amp;VAR:P=6616.054000&amp;VAR:V=22.240710&amp;VAR:","null=.html"}</definedName>
    <definedName name="_610__FDSAUDITLINK__" localSheetId="4" hidden="1">{"fdsup://directions/FAT%20Viewer?VAR:PED=2007&amp;VAR:AUDIT_MODE=SUMMARY&amp;VAR:PERIOD=CY&amp;VAR:AUDIT_ID=186748&amp;VAR:DATE=20071005&amp;action=UPDATE&amp;creator=factset&amp;DOC_NAME=FAT:FMA_audit_SUMMARY.fat&amp;DISPLAY_STRING=Display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Mean&amp;VAR:CHGPERIOD=NA&amp;VAR:FQLFORMULA=FMA_PE&amp;VAR:CURRENCY=NA&amp;VAR:P=6616.054000&amp;VAR:V=22.240710&amp;VAR:","null=.html"}</definedName>
    <definedName name="_610__FDSAUDITLINK__" hidden="1">{"fdsup://directions/FAT%20Viewer?VAR:PED=2007&amp;VAR:AUDIT_MODE=SUMMARY&amp;VAR:PERIOD=CY&amp;VAR:AUDIT_ID=186748&amp;VAR:DATE=20071005&amp;action=UPDATE&amp;creator=factset&amp;DOC_NAME=FAT:FMA_audit_SUMMARY.fat&amp;DISPLAY_STRING=Display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Mean&amp;VAR:CHGPERIOD=NA&amp;VAR:FQLFORMULA=FMA_PE&amp;VAR:CURRENCY=NA&amp;VAR:P=6616.054000&amp;VAR:V=22.240710&amp;VAR:","null=.html"}</definedName>
    <definedName name="_611__FDSAUDITLINK__" localSheetId="2" hidden="1">{"fdsup://directions/FAT%20Viewer?VAR:PED=2007&amp;VAR:AUDIT_MODE=SUMMARY&amp;VAR:PERIOD=CY&amp;VAR:AUDIT_ID=186748&amp;VAR:DATE=20071004&amp;action=UPDATE&amp;creator=factset&amp;DOC_NAME=FAT:FMA_audit_SUMMARY.fat&amp;DISPLAY_STRING=Display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Mean&amp;VAR:CHGPERIOD=NA&amp;VAR:FQLFORMULA=FMA_PE&amp;VAR:CURRENCY=NA&amp;VAR:P=6579.086000&amp;VAR:V=22.189146&amp;VAR:","null=.html"}</definedName>
    <definedName name="_611__FDSAUDITLINK__" localSheetId="3" hidden="1">{"fdsup://directions/FAT%20Viewer?VAR:PED=2007&amp;VAR:AUDIT_MODE=SUMMARY&amp;VAR:PERIOD=CY&amp;VAR:AUDIT_ID=186748&amp;VAR:DATE=20071004&amp;action=UPDATE&amp;creator=factset&amp;DOC_NAME=FAT:FMA_audit_SUMMARY.fat&amp;DISPLAY_STRING=Display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Mean&amp;VAR:CHGPERIOD=NA&amp;VAR:FQLFORMULA=FMA_PE&amp;VAR:CURRENCY=NA&amp;VAR:P=6579.086000&amp;VAR:V=22.189146&amp;VAR:","null=.html"}</definedName>
    <definedName name="_611__FDSAUDITLINK__" localSheetId="4" hidden="1">{"fdsup://directions/FAT%20Viewer?VAR:PED=2007&amp;VAR:AUDIT_MODE=SUMMARY&amp;VAR:PERIOD=CY&amp;VAR:AUDIT_ID=186748&amp;VAR:DATE=20071004&amp;action=UPDATE&amp;creator=factset&amp;DOC_NAME=FAT:FMA_audit_SUMMARY.fat&amp;DISPLAY_STRING=Display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Mean&amp;VAR:CHGPERIOD=NA&amp;VAR:FQLFORMULA=FMA_PE&amp;VAR:CURRENCY=NA&amp;VAR:P=6579.086000&amp;VAR:V=22.189146&amp;VAR:","null=.html"}</definedName>
    <definedName name="_611__FDSAUDITLINK__" hidden="1">{"fdsup://directions/FAT%20Viewer?VAR:PED=2007&amp;VAR:AUDIT_MODE=SUMMARY&amp;VAR:PERIOD=CY&amp;VAR:AUDIT_ID=186748&amp;VAR:DATE=20071004&amp;action=UPDATE&amp;creator=factset&amp;DOC_NAME=FAT:FMA_audit_SUMMARY.fat&amp;DISPLAY_STRING=Display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Mean&amp;VAR:CHGPERIOD=NA&amp;VAR:FQLFORMULA=FMA_PE&amp;VAR:CURRENCY=NA&amp;VAR:P=6579.086000&amp;VAR:V=22.189146&amp;VAR:","null=.html"}</definedName>
    <definedName name="_612__FDSAUDITLINK__" localSheetId="2" hidden="1">{"fdsup://directions/FAT%20Viewer?VAR:PED=2007&amp;VAR:AUDIT_MODE=SUMMARY&amp;VAR:PERIOD=CY&amp;VAR:AUDIT_ID=186748&amp;VAR:DATE=20071003&amp;action=UPDATE&amp;creator=factset&amp;DOC_NAME=FAT:FMA_audit_SUMMARY.fat&amp;DISPLAY_STRING=Display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Mean&amp;VAR:CHGPERIOD=NA&amp;VAR:FQLFORMULA=FMA_PE&amp;VAR:CURRENCY=NA&amp;VAR:P=6668.663000&amp;VAR:V=22.512138&amp;VAR:","null=.html"}</definedName>
    <definedName name="_612__FDSAUDITLINK__" localSheetId="3" hidden="1">{"fdsup://directions/FAT%20Viewer?VAR:PED=2007&amp;VAR:AUDIT_MODE=SUMMARY&amp;VAR:PERIOD=CY&amp;VAR:AUDIT_ID=186748&amp;VAR:DATE=20071003&amp;action=UPDATE&amp;creator=factset&amp;DOC_NAME=FAT:FMA_audit_SUMMARY.fat&amp;DISPLAY_STRING=Display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Mean&amp;VAR:CHGPERIOD=NA&amp;VAR:FQLFORMULA=FMA_PE&amp;VAR:CURRENCY=NA&amp;VAR:P=6668.663000&amp;VAR:V=22.512138&amp;VAR:","null=.html"}</definedName>
    <definedName name="_612__FDSAUDITLINK__" localSheetId="4" hidden="1">{"fdsup://directions/FAT%20Viewer?VAR:PED=2007&amp;VAR:AUDIT_MODE=SUMMARY&amp;VAR:PERIOD=CY&amp;VAR:AUDIT_ID=186748&amp;VAR:DATE=20071003&amp;action=UPDATE&amp;creator=factset&amp;DOC_NAME=FAT:FMA_audit_SUMMARY.fat&amp;DISPLAY_STRING=Display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Mean&amp;VAR:CHGPERIOD=NA&amp;VAR:FQLFORMULA=FMA_PE&amp;VAR:CURRENCY=NA&amp;VAR:P=6668.663000&amp;VAR:V=22.512138&amp;VAR:","null=.html"}</definedName>
    <definedName name="_612__FDSAUDITLINK__" hidden="1">{"fdsup://directions/FAT%20Viewer?VAR:PED=2007&amp;VAR:AUDIT_MODE=SUMMARY&amp;VAR:PERIOD=CY&amp;VAR:AUDIT_ID=186748&amp;VAR:DATE=20071003&amp;action=UPDATE&amp;creator=factset&amp;DOC_NAME=FAT:FMA_audit_SUMMARY.fat&amp;DISPLAY_STRING=Display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Mean&amp;VAR:CHGPERIOD=NA&amp;VAR:FQLFORMULA=FMA_PE&amp;VAR:CURRENCY=NA&amp;VAR:P=6668.663000&amp;VAR:V=22.512138&amp;VAR:","null=.html"}</definedName>
    <definedName name="_613__FDSAUDITLINK__" localSheetId="2" hidden="1">{"fdsup://directions/FAT%20Viewer?VAR:PED=2007&amp;VAR:AUDIT_MODE=SUMMARY&amp;VAR:PERIOD=CY&amp;VAR:AUDIT_ID=186748&amp;VAR:DATE=20071002&amp;action=UPDATE&amp;creator=factset&amp;DOC_NAME=FAT:FMA_audit_SUMMARY.fat&amp;DISPLAY_STRING=Display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Mean&amp;VAR:CHGPERIOD=NA&amp;VAR:FQLFORMULA=FMA_PE&amp;VAR:CURRENCY=NA&amp;VAR:P=6670.342000&amp;VAR:V=22.597076&amp;VAR:","null=.html"}</definedName>
    <definedName name="_613__FDSAUDITLINK__" localSheetId="3" hidden="1">{"fdsup://directions/FAT%20Viewer?VAR:PED=2007&amp;VAR:AUDIT_MODE=SUMMARY&amp;VAR:PERIOD=CY&amp;VAR:AUDIT_ID=186748&amp;VAR:DATE=20071002&amp;action=UPDATE&amp;creator=factset&amp;DOC_NAME=FAT:FMA_audit_SUMMARY.fat&amp;DISPLAY_STRING=Display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Mean&amp;VAR:CHGPERIOD=NA&amp;VAR:FQLFORMULA=FMA_PE&amp;VAR:CURRENCY=NA&amp;VAR:P=6670.342000&amp;VAR:V=22.597076&amp;VAR:","null=.html"}</definedName>
    <definedName name="_613__FDSAUDITLINK__" localSheetId="4" hidden="1">{"fdsup://directions/FAT%20Viewer?VAR:PED=2007&amp;VAR:AUDIT_MODE=SUMMARY&amp;VAR:PERIOD=CY&amp;VAR:AUDIT_ID=186748&amp;VAR:DATE=20071002&amp;action=UPDATE&amp;creator=factset&amp;DOC_NAME=FAT:FMA_audit_SUMMARY.fat&amp;DISPLAY_STRING=Display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Mean&amp;VAR:CHGPERIOD=NA&amp;VAR:FQLFORMULA=FMA_PE&amp;VAR:CURRENCY=NA&amp;VAR:P=6670.342000&amp;VAR:V=22.597076&amp;VAR:","null=.html"}</definedName>
    <definedName name="_613__FDSAUDITLINK__" hidden="1">{"fdsup://directions/FAT%20Viewer?VAR:PED=2007&amp;VAR:AUDIT_MODE=SUMMARY&amp;VAR:PERIOD=CY&amp;VAR:AUDIT_ID=186748&amp;VAR:DATE=20071002&amp;action=UPDATE&amp;creator=factset&amp;DOC_NAME=FAT:FMA_audit_SUMMARY.fat&amp;DISPLAY_STRING=Display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Mean&amp;VAR:CHGPERIOD=NA&amp;VAR:FQLFORMULA=FMA_PE&amp;VAR:CURRENCY=NA&amp;VAR:P=6670.342000&amp;VAR:V=22.597076&amp;VAR:","null=.html"}</definedName>
    <definedName name="_614__FDSAUDITLINK__" localSheetId="2" hidden="1">{"fdsup://directions/FAT%20Viewer?VAR:PED=2007&amp;VAR:AUDIT_MODE=SUMMARY&amp;VAR:PERIOD=CY&amp;VAR:AUDIT_ID=186748&amp;VAR:DATE=20071001&amp;action=UPDATE&amp;creator=factset&amp;DOC_NAME=FAT:FMA_audit_SUMMARY.fat&amp;DISPLAY_STRING=Display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Mean&amp;VAR:CHGPERIOD=NA&amp;VAR:FQLFORMULA=FMA_PE&amp;VAR:CURRENCY=NA&amp;VAR:P=6576.888000&amp;VAR:V=22.427515&amp;VAR:","null=.html"}</definedName>
    <definedName name="_614__FDSAUDITLINK__" localSheetId="3" hidden="1">{"fdsup://directions/FAT%20Viewer?VAR:PED=2007&amp;VAR:AUDIT_MODE=SUMMARY&amp;VAR:PERIOD=CY&amp;VAR:AUDIT_ID=186748&amp;VAR:DATE=20071001&amp;action=UPDATE&amp;creator=factset&amp;DOC_NAME=FAT:FMA_audit_SUMMARY.fat&amp;DISPLAY_STRING=Display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Mean&amp;VAR:CHGPERIOD=NA&amp;VAR:FQLFORMULA=FMA_PE&amp;VAR:CURRENCY=NA&amp;VAR:P=6576.888000&amp;VAR:V=22.427515&amp;VAR:","null=.html"}</definedName>
    <definedName name="_614__FDSAUDITLINK__" localSheetId="4" hidden="1">{"fdsup://directions/FAT%20Viewer?VAR:PED=2007&amp;VAR:AUDIT_MODE=SUMMARY&amp;VAR:PERIOD=CY&amp;VAR:AUDIT_ID=186748&amp;VAR:DATE=20071001&amp;action=UPDATE&amp;creator=factset&amp;DOC_NAME=FAT:FMA_audit_SUMMARY.fat&amp;DISPLAY_STRING=Display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Mean&amp;VAR:CHGPERIOD=NA&amp;VAR:FQLFORMULA=FMA_PE&amp;VAR:CURRENCY=NA&amp;VAR:P=6576.888000&amp;VAR:V=22.427515&amp;VAR:","null=.html"}</definedName>
    <definedName name="_614__FDSAUDITLINK__" hidden="1">{"fdsup://directions/FAT%20Viewer?VAR:PED=2007&amp;VAR:AUDIT_MODE=SUMMARY&amp;VAR:PERIOD=CY&amp;VAR:AUDIT_ID=186748&amp;VAR:DATE=20071001&amp;action=UPDATE&amp;creator=factset&amp;DOC_NAME=FAT:FMA_audit_SUMMARY.fat&amp;DISPLAY_STRING=Display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Mean&amp;VAR:CHGPERIOD=NA&amp;VAR:FQLFORMULA=FMA_PE&amp;VAR:CURRENCY=NA&amp;VAR:P=6576.888000&amp;VAR:V=22.427515&amp;VAR:","null=.html"}</definedName>
    <definedName name="_615__FDSAUDITLINK__" localSheetId="2" hidden="1">{"fdsup://directions/FAT%20Viewer?VAR:PED=2007&amp;VAR:AUDIT_MODE=SUMMARY&amp;VAR:PERIOD=CY&amp;VAR:AUDIT_ID=186748&amp;VAR:DATE=20070928&amp;action=UPDATE&amp;creator=factset&amp;DOC_NAME=FAT:FMA_audit_SUMMARY.fat&amp;DISPLAY_STRING=Display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Mean&amp;VAR:CHGPERIOD=NA&amp;VAR:FQLFORMULA=FMA_PE&amp;VAR:CURRENCY=NA&amp;VAR:P=6580.840000&amp;VAR:V=22.422243&amp;VAR:","null=.html"}</definedName>
    <definedName name="_615__FDSAUDITLINK__" localSheetId="3" hidden="1">{"fdsup://directions/FAT%20Viewer?VAR:PED=2007&amp;VAR:AUDIT_MODE=SUMMARY&amp;VAR:PERIOD=CY&amp;VAR:AUDIT_ID=186748&amp;VAR:DATE=20070928&amp;action=UPDATE&amp;creator=factset&amp;DOC_NAME=FAT:FMA_audit_SUMMARY.fat&amp;DISPLAY_STRING=Display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Mean&amp;VAR:CHGPERIOD=NA&amp;VAR:FQLFORMULA=FMA_PE&amp;VAR:CURRENCY=NA&amp;VAR:P=6580.840000&amp;VAR:V=22.422243&amp;VAR:","null=.html"}</definedName>
    <definedName name="_615__FDSAUDITLINK__" localSheetId="4" hidden="1">{"fdsup://directions/FAT%20Viewer?VAR:PED=2007&amp;VAR:AUDIT_MODE=SUMMARY&amp;VAR:PERIOD=CY&amp;VAR:AUDIT_ID=186748&amp;VAR:DATE=20070928&amp;action=UPDATE&amp;creator=factset&amp;DOC_NAME=FAT:FMA_audit_SUMMARY.fat&amp;DISPLAY_STRING=Display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Mean&amp;VAR:CHGPERIOD=NA&amp;VAR:FQLFORMULA=FMA_PE&amp;VAR:CURRENCY=NA&amp;VAR:P=6580.840000&amp;VAR:V=22.422243&amp;VAR:","null=.html"}</definedName>
    <definedName name="_615__FDSAUDITLINK__" hidden="1">{"fdsup://directions/FAT%20Viewer?VAR:PED=2007&amp;VAR:AUDIT_MODE=SUMMARY&amp;VAR:PERIOD=CY&amp;VAR:AUDIT_ID=186748&amp;VAR:DATE=20070928&amp;action=UPDATE&amp;creator=factset&amp;DOC_NAME=FAT:FMA_audit_SUMMARY.fat&amp;DISPLAY_STRING=Display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Mean&amp;VAR:CHGPERIOD=NA&amp;VAR:FQLFORMULA=FMA_PE&amp;VAR:CURRENCY=NA&amp;VAR:P=6580.840000&amp;VAR:V=22.422243&amp;VAR:","null=.html"}</definedName>
    <definedName name="_616__FDSAUDITLINK__" localSheetId="2" hidden="1">{"fdsup://directions/FAT%20Viewer?VAR:PED=2007&amp;VAR:AUDIT_MODE=SUMMARY&amp;VAR:PERIOD=CY&amp;VAR:AUDIT_ID=186748&amp;VAR:DATE=20070927&amp;action=UPDATE&amp;creator=factset&amp;DOC_NAME=FAT:FMA_audit_SUMMARY.fat&amp;DISPLAY_STRING=Display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Mean&amp;VAR:CHGPERIOD=NA&amp;VAR:FQLFORMULA=FMA_PE&amp;VAR:CURRENCY=NA&amp;VAR:P=6549.414000&amp;VAR:V=22.361826&amp;VAR:","null=.html"}</definedName>
    <definedName name="_616__FDSAUDITLINK__" localSheetId="3" hidden="1">{"fdsup://directions/FAT%20Viewer?VAR:PED=2007&amp;VAR:AUDIT_MODE=SUMMARY&amp;VAR:PERIOD=CY&amp;VAR:AUDIT_ID=186748&amp;VAR:DATE=20070927&amp;action=UPDATE&amp;creator=factset&amp;DOC_NAME=FAT:FMA_audit_SUMMARY.fat&amp;DISPLAY_STRING=Display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Mean&amp;VAR:CHGPERIOD=NA&amp;VAR:FQLFORMULA=FMA_PE&amp;VAR:CURRENCY=NA&amp;VAR:P=6549.414000&amp;VAR:V=22.361826&amp;VAR:","null=.html"}</definedName>
    <definedName name="_616__FDSAUDITLINK__" localSheetId="4" hidden="1">{"fdsup://directions/FAT%20Viewer?VAR:PED=2007&amp;VAR:AUDIT_MODE=SUMMARY&amp;VAR:PERIOD=CY&amp;VAR:AUDIT_ID=186748&amp;VAR:DATE=20070927&amp;action=UPDATE&amp;creator=factset&amp;DOC_NAME=FAT:FMA_audit_SUMMARY.fat&amp;DISPLAY_STRING=Display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Mean&amp;VAR:CHGPERIOD=NA&amp;VAR:FQLFORMULA=FMA_PE&amp;VAR:CURRENCY=NA&amp;VAR:P=6549.414000&amp;VAR:V=22.361826&amp;VAR:","null=.html"}</definedName>
    <definedName name="_616__FDSAUDITLINK__" hidden="1">{"fdsup://directions/FAT%20Viewer?VAR:PED=2007&amp;VAR:AUDIT_MODE=SUMMARY&amp;VAR:PERIOD=CY&amp;VAR:AUDIT_ID=186748&amp;VAR:DATE=20070927&amp;action=UPDATE&amp;creator=factset&amp;DOC_NAME=FAT:FMA_audit_SUMMARY.fat&amp;DISPLAY_STRING=Display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Mean&amp;VAR:CHGPERIOD=NA&amp;VAR:FQLFORMULA=FMA_PE&amp;VAR:CURRENCY=NA&amp;VAR:P=6549.414000&amp;VAR:V=22.361826&amp;VAR:","null=.html"}</definedName>
    <definedName name="_617__FDSAUDITLINK__" localSheetId="2" hidden="1">{"fdsup://directions/FAT%20Viewer?VAR:PED=2007&amp;VAR:AUDIT_MODE=SUMMARY&amp;VAR:PERIOD=CY&amp;VAR:AUDIT_ID=186748&amp;VAR:DATE=20070926&amp;action=UPDATE&amp;creator=factset&amp;DOC_NAME=FAT:FMA_audit_SUMMARY.fat&amp;DISPLAY_STRING=Display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Mean&amp;VAR:CHGPERIOD=NA&amp;VAR:FQLFORMULA=FMA_PE&amp;VAR:CURRENCY=NA&amp;VAR:P=6493.104000&amp;VAR:V=22.049997&amp;VAR:","null=.html"}</definedName>
    <definedName name="_617__FDSAUDITLINK__" localSheetId="3" hidden="1">{"fdsup://directions/FAT%20Viewer?VAR:PED=2007&amp;VAR:AUDIT_MODE=SUMMARY&amp;VAR:PERIOD=CY&amp;VAR:AUDIT_ID=186748&amp;VAR:DATE=20070926&amp;action=UPDATE&amp;creator=factset&amp;DOC_NAME=FAT:FMA_audit_SUMMARY.fat&amp;DISPLAY_STRING=Display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Mean&amp;VAR:CHGPERIOD=NA&amp;VAR:FQLFORMULA=FMA_PE&amp;VAR:CURRENCY=NA&amp;VAR:P=6493.104000&amp;VAR:V=22.049997&amp;VAR:","null=.html"}</definedName>
    <definedName name="_617__FDSAUDITLINK__" localSheetId="4" hidden="1">{"fdsup://directions/FAT%20Viewer?VAR:PED=2007&amp;VAR:AUDIT_MODE=SUMMARY&amp;VAR:PERIOD=CY&amp;VAR:AUDIT_ID=186748&amp;VAR:DATE=20070926&amp;action=UPDATE&amp;creator=factset&amp;DOC_NAME=FAT:FMA_audit_SUMMARY.fat&amp;DISPLAY_STRING=Display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Mean&amp;VAR:CHGPERIOD=NA&amp;VAR:FQLFORMULA=FMA_PE&amp;VAR:CURRENCY=NA&amp;VAR:P=6493.104000&amp;VAR:V=22.049997&amp;VAR:","null=.html"}</definedName>
    <definedName name="_617__FDSAUDITLINK__" hidden="1">{"fdsup://directions/FAT%20Viewer?VAR:PED=2007&amp;VAR:AUDIT_MODE=SUMMARY&amp;VAR:PERIOD=CY&amp;VAR:AUDIT_ID=186748&amp;VAR:DATE=20070926&amp;action=UPDATE&amp;creator=factset&amp;DOC_NAME=FAT:FMA_audit_SUMMARY.fat&amp;DISPLAY_STRING=Display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Mean&amp;VAR:CHGPERIOD=NA&amp;VAR:FQLFORMULA=FMA_PE&amp;VAR:CURRENCY=NA&amp;VAR:P=6493.104000&amp;VAR:V=22.049997&amp;VAR:","null=.html"}</definedName>
    <definedName name="_618__FDSAUDITLINK__" localSheetId="2" hidden="1">{"fdsup://directions/FAT%20Viewer?VAR:PED=2007&amp;VAR:AUDIT_MODE=SUMMARY&amp;VAR:PERIOD=CY&amp;VAR:AUDIT_ID=186748&amp;VAR:DATE=20070925&amp;action=UPDATE&amp;creator=factset&amp;DOC_NAME=FAT:FMA_audit_SUMMARY.fat&amp;DISPLAY_STRING=Display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Mean&amp;VAR:CHGPERIOD=NA&amp;VAR:FQLFORMULA=FMA_PE&amp;VAR:CURRENCY=NA&amp;VAR:P=6492.918000&amp;VAR:V=22.018330&amp;VAR:","null=.html"}</definedName>
    <definedName name="_618__FDSAUDITLINK__" localSheetId="3" hidden="1">{"fdsup://directions/FAT%20Viewer?VAR:PED=2007&amp;VAR:AUDIT_MODE=SUMMARY&amp;VAR:PERIOD=CY&amp;VAR:AUDIT_ID=186748&amp;VAR:DATE=20070925&amp;action=UPDATE&amp;creator=factset&amp;DOC_NAME=FAT:FMA_audit_SUMMARY.fat&amp;DISPLAY_STRING=Display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Mean&amp;VAR:CHGPERIOD=NA&amp;VAR:FQLFORMULA=FMA_PE&amp;VAR:CURRENCY=NA&amp;VAR:P=6492.918000&amp;VAR:V=22.018330&amp;VAR:","null=.html"}</definedName>
    <definedName name="_618__FDSAUDITLINK__" localSheetId="4" hidden="1">{"fdsup://directions/FAT%20Viewer?VAR:PED=2007&amp;VAR:AUDIT_MODE=SUMMARY&amp;VAR:PERIOD=CY&amp;VAR:AUDIT_ID=186748&amp;VAR:DATE=20070925&amp;action=UPDATE&amp;creator=factset&amp;DOC_NAME=FAT:FMA_audit_SUMMARY.fat&amp;DISPLAY_STRING=Display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Mean&amp;VAR:CHGPERIOD=NA&amp;VAR:FQLFORMULA=FMA_PE&amp;VAR:CURRENCY=NA&amp;VAR:P=6492.918000&amp;VAR:V=22.018330&amp;VAR:","null=.html"}</definedName>
    <definedName name="_618__FDSAUDITLINK__" hidden="1">{"fdsup://directions/FAT%20Viewer?VAR:PED=2007&amp;VAR:AUDIT_MODE=SUMMARY&amp;VAR:PERIOD=CY&amp;VAR:AUDIT_ID=186748&amp;VAR:DATE=20070925&amp;action=UPDATE&amp;creator=factset&amp;DOC_NAME=FAT:FMA_audit_SUMMARY.fat&amp;DISPLAY_STRING=Display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Mean&amp;VAR:CHGPERIOD=NA&amp;VAR:FQLFORMULA=FMA_PE&amp;VAR:CURRENCY=NA&amp;VAR:P=6492.918000&amp;VAR:V=22.018330&amp;VAR:","null=.html"}</definedName>
    <definedName name="_619__FDSAUDITLINK__" localSheetId="2" hidden="1">{"fdsup://directions/FAT%20Viewer?VAR:PED=2007&amp;VAR:AUDIT_MODE=SUMMARY&amp;VAR:PERIOD=CY&amp;VAR:AUDIT_ID=186748&amp;VAR:DATE=20070924&amp;action=UPDATE&amp;creator=factset&amp;DOC_NAME=FAT:FMA_audit_SUMMARY.fat&amp;DISPLAY_STRING=Display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Mean&amp;VAR:CHGPERIOD=NA&amp;VAR:FQLFORMULA=FMA_PE&amp;VAR:CURRENCY=NA&amp;VAR:P=6461.479000&amp;VAR:V=21.913820&amp;VAR:","null=.html"}</definedName>
    <definedName name="_619__FDSAUDITLINK__" localSheetId="3" hidden="1">{"fdsup://directions/FAT%20Viewer?VAR:PED=2007&amp;VAR:AUDIT_MODE=SUMMARY&amp;VAR:PERIOD=CY&amp;VAR:AUDIT_ID=186748&amp;VAR:DATE=20070924&amp;action=UPDATE&amp;creator=factset&amp;DOC_NAME=FAT:FMA_audit_SUMMARY.fat&amp;DISPLAY_STRING=Display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Mean&amp;VAR:CHGPERIOD=NA&amp;VAR:FQLFORMULA=FMA_PE&amp;VAR:CURRENCY=NA&amp;VAR:P=6461.479000&amp;VAR:V=21.913820&amp;VAR:","null=.html"}</definedName>
    <definedName name="_619__FDSAUDITLINK__" localSheetId="4" hidden="1">{"fdsup://directions/FAT%20Viewer?VAR:PED=2007&amp;VAR:AUDIT_MODE=SUMMARY&amp;VAR:PERIOD=CY&amp;VAR:AUDIT_ID=186748&amp;VAR:DATE=20070924&amp;action=UPDATE&amp;creator=factset&amp;DOC_NAME=FAT:FMA_audit_SUMMARY.fat&amp;DISPLAY_STRING=Display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Mean&amp;VAR:CHGPERIOD=NA&amp;VAR:FQLFORMULA=FMA_PE&amp;VAR:CURRENCY=NA&amp;VAR:P=6461.479000&amp;VAR:V=21.913820&amp;VAR:","null=.html"}</definedName>
    <definedName name="_619__FDSAUDITLINK__" hidden="1">{"fdsup://directions/FAT%20Viewer?VAR:PED=2007&amp;VAR:AUDIT_MODE=SUMMARY&amp;VAR:PERIOD=CY&amp;VAR:AUDIT_ID=186748&amp;VAR:DATE=20070924&amp;action=UPDATE&amp;creator=factset&amp;DOC_NAME=FAT:FMA_audit_SUMMARY.fat&amp;DISPLAY_STRING=Display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Mean&amp;VAR:CHGPERIOD=NA&amp;VAR:FQLFORMULA=FMA_PE&amp;VAR:CURRENCY=NA&amp;VAR:P=6461.479000&amp;VAR:V=21.913820&amp;VAR:","null=.html"}</definedName>
    <definedName name="_6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6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6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6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14.213302&amp;VAR:V0=14.705145&amp;VAR:V1=13.576953&amp;VAR:Y0=2006&amp;VAR:Y1=2007&amp;VAR:P=5060.576000&amp;VAR:DATE=20060601&amp;VAR:THRESH=-|-|-|","-|-|-|-"}</definedName>
    <definedName name="_620__FDSAUDITLINK__" localSheetId="2" hidden="1">{"fdsup://directions/FAT%20Viewer?VAR:PED=2007&amp;VAR:AUDIT_MODE=SUMMARY&amp;VAR:PERIOD=CY&amp;VAR:AUDIT_ID=186748&amp;VAR:DATE=20070921&amp;action=UPDATE&amp;creator=factset&amp;DOC_NAME=FAT:FMA_audit_SUMMARY.fat&amp;DISPLAY_STRING=Display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Mean&amp;VAR:CHGPERIOD=NA&amp;VAR:FQLFORMULA=FMA_PE&amp;VAR:CURRENCY=NA&amp;VAR:P=6369.712000&amp;VAR:V=21.598063&amp;VAR:","null=.html"}</definedName>
    <definedName name="_620__FDSAUDITLINK__" localSheetId="3" hidden="1">{"fdsup://directions/FAT%20Viewer?VAR:PED=2007&amp;VAR:AUDIT_MODE=SUMMARY&amp;VAR:PERIOD=CY&amp;VAR:AUDIT_ID=186748&amp;VAR:DATE=20070921&amp;action=UPDATE&amp;creator=factset&amp;DOC_NAME=FAT:FMA_audit_SUMMARY.fat&amp;DISPLAY_STRING=Display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Mean&amp;VAR:CHGPERIOD=NA&amp;VAR:FQLFORMULA=FMA_PE&amp;VAR:CURRENCY=NA&amp;VAR:P=6369.712000&amp;VAR:V=21.598063&amp;VAR:","null=.html"}</definedName>
    <definedName name="_620__FDSAUDITLINK__" localSheetId="4" hidden="1">{"fdsup://directions/FAT%20Viewer?VAR:PED=2007&amp;VAR:AUDIT_MODE=SUMMARY&amp;VAR:PERIOD=CY&amp;VAR:AUDIT_ID=186748&amp;VAR:DATE=20070921&amp;action=UPDATE&amp;creator=factset&amp;DOC_NAME=FAT:FMA_audit_SUMMARY.fat&amp;DISPLAY_STRING=Display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Mean&amp;VAR:CHGPERIOD=NA&amp;VAR:FQLFORMULA=FMA_PE&amp;VAR:CURRENCY=NA&amp;VAR:P=6369.712000&amp;VAR:V=21.598063&amp;VAR:","null=.html"}</definedName>
    <definedName name="_620__FDSAUDITLINK__" hidden="1">{"fdsup://directions/FAT%20Viewer?VAR:PED=2007&amp;VAR:AUDIT_MODE=SUMMARY&amp;VAR:PERIOD=CY&amp;VAR:AUDIT_ID=186748&amp;VAR:DATE=20070921&amp;action=UPDATE&amp;creator=factset&amp;DOC_NAME=FAT:FMA_audit_SUMMARY.fat&amp;DISPLAY_STRING=Display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Mean&amp;VAR:CHGPERIOD=NA&amp;VAR:FQLFORMULA=FMA_PE&amp;VAR:CURRENCY=NA&amp;VAR:P=6369.712000&amp;VAR:V=21.598063&amp;VAR:","null=.html"}</definedName>
    <definedName name="_621__FDSAUDITLINK__" localSheetId="2" hidden="1">{"fdsup://directions/FAT%20Viewer?VAR:PED=2007&amp;VAR:AUDIT_MODE=SUMMARY&amp;VAR:PERIOD=CY&amp;VAR:AUDIT_ID=186748&amp;VAR:DATE=20070920&amp;action=UPDATE&amp;creator=factset&amp;DOC_NAME=FAT:FMA_audit_SUMMARY.fat&amp;DISPLAY_STRING=Display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Mean&amp;VAR:CHGPERIOD=NA&amp;VAR:FQLFORMULA=FMA_PE&amp;VAR:CURRENCY=NA&amp;VAR:P=6404.415000&amp;VAR:V=21.736994&amp;VAR:","null=.html"}</definedName>
    <definedName name="_621__FDSAUDITLINK__" localSheetId="3" hidden="1">{"fdsup://directions/FAT%20Viewer?VAR:PED=2007&amp;VAR:AUDIT_MODE=SUMMARY&amp;VAR:PERIOD=CY&amp;VAR:AUDIT_ID=186748&amp;VAR:DATE=20070920&amp;action=UPDATE&amp;creator=factset&amp;DOC_NAME=FAT:FMA_audit_SUMMARY.fat&amp;DISPLAY_STRING=Display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Mean&amp;VAR:CHGPERIOD=NA&amp;VAR:FQLFORMULA=FMA_PE&amp;VAR:CURRENCY=NA&amp;VAR:P=6404.415000&amp;VAR:V=21.736994&amp;VAR:","null=.html"}</definedName>
    <definedName name="_621__FDSAUDITLINK__" localSheetId="4" hidden="1">{"fdsup://directions/FAT%20Viewer?VAR:PED=2007&amp;VAR:AUDIT_MODE=SUMMARY&amp;VAR:PERIOD=CY&amp;VAR:AUDIT_ID=186748&amp;VAR:DATE=20070920&amp;action=UPDATE&amp;creator=factset&amp;DOC_NAME=FAT:FMA_audit_SUMMARY.fat&amp;DISPLAY_STRING=Display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Mean&amp;VAR:CHGPERIOD=NA&amp;VAR:FQLFORMULA=FMA_PE&amp;VAR:CURRENCY=NA&amp;VAR:P=6404.415000&amp;VAR:V=21.736994&amp;VAR:","null=.html"}</definedName>
    <definedName name="_621__FDSAUDITLINK__" hidden="1">{"fdsup://directions/FAT%20Viewer?VAR:PED=2007&amp;VAR:AUDIT_MODE=SUMMARY&amp;VAR:PERIOD=CY&amp;VAR:AUDIT_ID=186748&amp;VAR:DATE=20070920&amp;action=UPDATE&amp;creator=factset&amp;DOC_NAME=FAT:FMA_audit_SUMMARY.fat&amp;DISPLAY_STRING=Display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Mean&amp;VAR:CHGPERIOD=NA&amp;VAR:FQLFORMULA=FMA_PE&amp;VAR:CURRENCY=NA&amp;VAR:P=6404.415000&amp;VAR:V=21.736994&amp;VAR:","null=.html"}</definedName>
    <definedName name="_622__FDSAUDITLINK__" localSheetId="2" hidden="1">{"fdsup://directions/FAT%20Viewer?VAR:PED=2007&amp;VAR:AUDIT_MODE=SUMMARY&amp;VAR:PERIOD=CY&amp;VAR:AUDIT_ID=186748&amp;VAR:DATE=20070919&amp;action=UPDATE&amp;creator=factset&amp;DOC_NAME=FAT:FMA_audit_SUMMARY.fat&amp;DISPLAY_STRING=Display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Mean&amp;VAR:CHGPERIOD=NA&amp;VAR:FQLFORMULA=FMA_PE&amp;VAR:CURRENCY=NA&amp;VAR:P=6367.172000&amp;VAR:V=21.601278&amp;VAR:","null=.html"}</definedName>
    <definedName name="_622__FDSAUDITLINK__" localSheetId="3" hidden="1">{"fdsup://directions/FAT%20Viewer?VAR:PED=2007&amp;VAR:AUDIT_MODE=SUMMARY&amp;VAR:PERIOD=CY&amp;VAR:AUDIT_ID=186748&amp;VAR:DATE=20070919&amp;action=UPDATE&amp;creator=factset&amp;DOC_NAME=FAT:FMA_audit_SUMMARY.fat&amp;DISPLAY_STRING=Display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Mean&amp;VAR:CHGPERIOD=NA&amp;VAR:FQLFORMULA=FMA_PE&amp;VAR:CURRENCY=NA&amp;VAR:P=6367.172000&amp;VAR:V=21.601278&amp;VAR:","null=.html"}</definedName>
    <definedName name="_622__FDSAUDITLINK__" localSheetId="4" hidden="1">{"fdsup://directions/FAT%20Viewer?VAR:PED=2007&amp;VAR:AUDIT_MODE=SUMMARY&amp;VAR:PERIOD=CY&amp;VAR:AUDIT_ID=186748&amp;VAR:DATE=20070919&amp;action=UPDATE&amp;creator=factset&amp;DOC_NAME=FAT:FMA_audit_SUMMARY.fat&amp;DISPLAY_STRING=Display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Mean&amp;VAR:CHGPERIOD=NA&amp;VAR:FQLFORMULA=FMA_PE&amp;VAR:CURRENCY=NA&amp;VAR:P=6367.172000&amp;VAR:V=21.601278&amp;VAR:","null=.html"}</definedName>
    <definedName name="_622__FDSAUDITLINK__" hidden="1">{"fdsup://directions/FAT%20Viewer?VAR:PED=2007&amp;VAR:AUDIT_MODE=SUMMARY&amp;VAR:PERIOD=CY&amp;VAR:AUDIT_ID=186748&amp;VAR:DATE=20070919&amp;action=UPDATE&amp;creator=factset&amp;DOC_NAME=FAT:FMA_audit_SUMMARY.fat&amp;DISPLAY_STRING=Display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Mean&amp;VAR:CHGPERIOD=NA&amp;VAR:FQLFORMULA=FMA_PE&amp;VAR:CURRENCY=NA&amp;VAR:P=6367.172000&amp;VAR:V=21.601278&amp;VAR:","null=.html"}</definedName>
    <definedName name="_623__FDSAUDITLINK__" localSheetId="2" hidden="1">{"fdsup://directions/FAT%20Viewer?VAR:PED=2007&amp;VAR:AUDIT_MODE=SUMMARY&amp;VAR:PERIOD=CY&amp;VAR:AUDIT_ID=186748&amp;VAR:DATE=20070918&amp;action=UPDATE&amp;creator=factset&amp;DOC_NAME=FAT:FMA_audit_SUMMARY.fat&amp;DISPLAY_STRING=Display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Mean&amp;VAR:CHGPERIOD=NA&amp;VAR:FQLFORMULA=FMA_PE&amp;VAR:CURRENCY=NA&amp;VAR:P=6206.214000&amp;VAR:V=21.102795&amp;VAR:","null=.html"}</definedName>
    <definedName name="_623__FDSAUDITLINK__" localSheetId="3" hidden="1">{"fdsup://directions/FAT%20Viewer?VAR:PED=2007&amp;VAR:AUDIT_MODE=SUMMARY&amp;VAR:PERIOD=CY&amp;VAR:AUDIT_ID=186748&amp;VAR:DATE=20070918&amp;action=UPDATE&amp;creator=factset&amp;DOC_NAME=FAT:FMA_audit_SUMMARY.fat&amp;DISPLAY_STRING=Display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Mean&amp;VAR:CHGPERIOD=NA&amp;VAR:FQLFORMULA=FMA_PE&amp;VAR:CURRENCY=NA&amp;VAR:P=6206.214000&amp;VAR:V=21.102795&amp;VAR:","null=.html"}</definedName>
    <definedName name="_623__FDSAUDITLINK__" localSheetId="4" hidden="1">{"fdsup://directions/FAT%20Viewer?VAR:PED=2007&amp;VAR:AUDIT_MODE=SUMMARY&amp;VAR:PERIOD=CY&amp;VAR:AUDIT_ID=186748&amp;VAR:DATE=20070918&amp;action=UPDATE&amp;creator=factset&amp;DOC_NAME=FAT:FMA_audit_SUMMARY.fat&amp;DISPLAY_STRING=Display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Mean&amp;VAR:CHGPERIOD=NA&amp;VAR:FQLFORMULA=FMA_PE&amp;VAR:CURRENCY=NA&amp;VAR:P=6206.214000&amp;VAR:V=21.102795&amp;VAR:","null=.html"}</definedName>
    <definedName name="_623__FDSAUDITLINK__" hidden="1">{"fdsup://directions/FAT%20Viewer?VAR:PED=2007&amp;VAR:AUDIT_MODE=SUMMARY&amp;VAR:PERIOD=CY&amp;VAR:AUDIT_ID=186748&amp;VAR:DATE=20070918&amp;action=UPDATE&amp;creator=factset&amp;DOC_NAME=FAT:FMA_audit_SUMMARY.fat&amp;DISPLAY_STRING=Display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Mean&amp;VAR:CHGPERIOD=NA&amp;VAR:FQLFORMULA=FMA_PE&amp;VAR:CURRENCY=NA&amp;VAR:P=6206.214000&amp;VAR:V=21.102795&amp;VAR:","null=.html"}</definedName>
    <definedName name="_624__FDSAUDITLINK__" localSheetId="2" hidden="1">{"fdsup://directions/FAT%20Viewer?VAR:PED=2007&amp;VAR:AUDIT_MODE=SUMMARY&amp;VAR:PERIOD=CY&amp;VAR:AUDIT_ID=186748&amp;VAR:DATE=20070917&amp;action=UPDATE&amp;creator=factset&amp;DOC_NAME=FAT:FMA_audit_SUMMARY.fat&amp;DISPLAY_STRING=Display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Mean&amp;VAR:CHGPERIOD=NA&amp;VAR:FQLFORMULA=FMA_PE&amp;VAR:CURRENCY=NA&amp;VAR:P=6284.189000&amp;VAR:V=21.326061&amp;VAR:","null=.html"}</definedName>
    <definedName name="_624__FDSAUDITLINK__" localSheetId="3" hidden="1">{"fdsup://directions/FAT%20Viewer?VAR:PED=2007&amp;VAR:AUDIT_MODE=SUMMARY&amp;VAR:PERIOD=CY&amp;VAR:AUDIT_ID=186748&amp;VAR:DATE=20070917&amp;action=UPDATE&amp;creator=factset&amp;DOC_NAME=FAT:FMA_audit_SUMMARY.fat&amp;DISPLAY_STRING=Display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Mean&amp;VAR:CHGPERIOD=NA&amp;VAR:FQLFORMULA=FMA_PE&amp;VAR:CURRENCY=NA&amp;VAR:P=6284.189000&amp;VAR:V=21.326061&amp;VAR:","null=.html"}</definedName>
    <definedName name="_624__FDSAUDITLINK__" localSheetId="4" hidden="1">{"fdsup://directions/FAT%20Viewer?VAR:PED=2007&amp;VAR:AUDIT_MODE=SUMMARY&amp;VAR:PERIOD=CY&amp;VAR:AUDIT_ID=186748&amp;VAR:DATE=20070917&amp;action=UPDATE&amp;creator=factset&amp;DOC_NAME=FAT:FMA_audit_SUMMARY.fat&amp;DISPLAY_STRING=Display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Mean&amp;VAR:CHGPERIOD=NA&amp;VAR:FQLFORMULA=FMA_PE&amp;VAR:CURRENCY=NA&amp;VAR:P=6284.189000&amp;VAR:V=21.326061&amp;VAR:","null=.html"}</definedName>
    <definedName name="_624__FDSAUDITLINK__" hidden="1">{"fdsup://directions/FAT%20Viewer?VAR:PED=2007&amp;VAR:AUDIT_MODE=SUMMARY&amp;VAR:PERIOD=CY&amp;VAR:AUDIT_ID=186748&amp;VAR:DATE=20070917&amp;action=UPDATE&amp;creator=factset&amp;DOC_NAME=FAT:FMA_audit_SUMMARY.fat&amp;DISPLAY_STRING=Display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Mean&amp;VAR:CHGPERIOD=NA&amp;VAR:FQLFORMULA=FMA_PE&amp;VAR:CURRENCY=NA&amp;VAR:P=6284.189000&amp;VAR:V=21.326061&amp;VAR:","null=.html"}</definedName>
    <definedName name="_625__FDSAUDITLINK__" localSheetId="2" hidden="1">{"fdsup://directions/FAT%20Viewer?VAR:PED=2007&amp;VAR:AUDIT_MODE=SUMMARY&amp;VAR:PERIOD=CY&amp;VAR:AUDIT_ID=186748&amp;VAR:DATE=20070914&amp;action=UPDATE&amp;creator=factset&amp;DOC_NAME=FAT:FMA_audit_SUMMARY.fat&amp;DISPLAY_STRING=Display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Mean&amp;VAR:CHGPERIOD=NA&amp;VAR:FQLFORMULA=FMA_PE&amp;VAR:CURRENCY=NA&amp;VAR:P=6318.851000&amp;VAR:V=21.463682&amp;VAR:","null=.html"}</definedName>
    <definedName name="_625__FDSAUDITLINK__" localSheetId="3" hidden="1">{"fdsup://directions/FAT%20Viewer?VAR:PED=2007&amp;VAR:AUDIT_MODE=SUMMARY&amp;VAR:PERIOD=CY&amp;VAR:AUDIT_ID=186748&amp;VAR:DATE=20070914&amp;action=UPDATE&amp;creator=factset&amp;DOC_NAME=FAT:FMA_audit_SUMMARY.fat&amp;DISPLAY_STRING=Display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Mean&amp;VAR:CHGPERIOD=NA&amp;VAR:FQLFORMULA=FMA_PE&amp;VAR:CURRENCY=NA&amp;VAR:P=6318.851000&amp;VAR:V=21.463682&amp;VAR:","null=.html"}</definedName>
    <definedName name="_625__FDSAUDITLINK__" localSheetId="4" hidden="1">{"fdsup://directions/FAT%20Viewer?VAR:PED=2007&amp;VAR:AUDIT_MODE=SUMMARY&amp;VAR:PERIOD=CY&amp;VAR:AUDIT_ID=186748&amp;VAR:DATE=20070914&amp;action=UPDATE&amp;creator=factset&amp;DOC_NAME=FAT:FMA_audit_SUMMARY.fat&amp;DISPLAY_STRING=Display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Mean&amp;VAR:CHGPERIOD=NA&amp;VAR:FQLFORMULA=FMA_PE&amp;VAR:CURRENCY=NA&amp;VAR:P=6318.851000&amp;VAR:V=21.463682&amp;VAR:","null=.html"}</definedName>
    <definedName name="_625__FDSAUDITLINK__" hidden="1">{"fdsup://directions/FAT%20Viewer?VAR:PED=2007&amp;VAR:AUDIT_MODE=SUMMARY&amp;VAR:PERIOD=CY&amp;VAR:AUDIT_ID=186748&amp;VAR:DATE=20070914&amp;action=UPDATE&amp;creator=factset&amp;DOC_NAME=FAT:FMA_audit_SUMMARY.fat&amp;DISPLAY_STRING=Display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Mean&amp;VAR:CHGPERIOD=NA&amp;VAR:FQLFORMULA=FMA_PE&amp;VAR:CURRENCY=NA&amp;VAR:P=6318.851000&amp;VAR:V=21.463682&amp;VAR:","null=.html"}</definedName>
    <definedName name="_626__FDSAUDITLINK__" localSheetId="2" hidden="1">{"fdsup://directions/FAT%20Viewer?VAR:PED=2007&amp;VAR:AUDIT_MODE=SUMMARY&amp;VAR:PERIOD=CY&amp;VAR:AUDIT_ID=186748&amp;VAR:DATE=20070913&amp;action=UPDATE&amp;creator=factset&amp;DOC_NAME=FAT:FMA_audit_SUMMARY.fat&amp;DISPLAY_STRING=Display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Mean&amp;VAR:CHGPERIOD=NA&amp;VAR:FQLFORMULA=FMA_PE&amp;VAR:CURRENCY=NA&amp;VAR:P=6243.049000&amp;VAR:V=21.179354&amp;VAR:","null=.html"}</definedName>
    <definedName name="_626__FDSAUDITLINK__" localSheetId="3" hidden="1">{"fdsup://directions/FAT%20Viewer?VAR:PED=2007&amp;VAR:AUDIT_MODE=SUMMARY&amp;VAR:PERIOD=CY&amp;VAR:AUDIT_ID=186748&amp;VAR:DATE=20070913&amp;action=UPDATE&amp;creator=factset&amp;DOC_NAME=FAT:FMA_audit_SUMMARY.fat&amp;DISPLAY_STRING=Display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Mean&amp;VAR:CHGPERIOD=NA&amp;VAR:FQLFORMULA=FMA_PE&amp;VAR:CURRENCY=NA&amp;VAR:P=6243.049000&amp;VAR:V=21.179354&amp;VAR:","null=.html"}</definedName>
    <definedName name="_626__FDSAUDITLINK__" localSheetId="4" hidden="1">{"fdsup://directions/FAT%20Viewer?VAR:PED=2007&amp;VAR:AUDIT_MODE=SUMMARY&amp;VAR:PERIOD=CY&amp;VAR:AUDIT_ID=186748&amp;VAR:DATE=20070913&amp;action=UPDATE&amp;creator=factset&amp;DOC_NAME=FAT:FMA_audit_SUMMARY.fat&amp;DISPLAY_STRING=Display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Mean&amp;VAR:CHGPERIOD=NA&amp;VAR:FQLFORMULA=FMA_PE&amp;VAR:CURRENCY=NA&amp;VAR:P=6243.049000&amp;VAR:V=21.179354&amp;VAR:","null=.html"}</definedName>
    <definedName name="_626__FDSAUDITLINK__" hidden="1">{"fdsup://directions/FAT%20Viewer?VAR:PED=2007&amp;VAR:AUDIT_MODE=SUMMARY&amp;VAR:PERIOD=CY&amp;VAR:AUDIT_ID=186748&amp;VAR:DATE=20070913&amp;action=UPDATE&amp;creator=factset&amp;DOC_NAME=FAT:FMA_audit_SUMMARY.fat&amp;DISPLAY_STRING=Display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Mean&amp;VAR:CHGPERIOD=NA&amp;VAR:FQLFORMULA=FMA_PE&amp;VAR:CURRENCY=NA&amp;VAR:P=6243.049000&amp;VAR:V=21.179354&amp;VAR:","null=.html"}</definedName>
    <definedName name="_627__FDSAUDITLINK__" localSheetId="2" hidden="1">{"fdsup://directions/FAT%20Viewer?VAR:PED=2007&amp;VAR:AUDIT_MODE=SUMMARY&amp;VAR:PERIOD=CY&amp;VAR:AUDIT_ID=186748&amp;VAR:DATE=20070912&amp;action=UPDATE&amp;creator=factset&amp;DOC_NAME=FAT:FMA_audit_SUMMARY.fat&amp;DISPLAY_STRING=Display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Mean&amp;VAR:CHGPERIOD=NA&amp;VAR:FQLFORMULA=FMA_PE&amp;VAR:CURRENCY=NA&amp;VAR:P=6232.902000&amp;VAR:V=21.209743&amp;VAR:","null=.html"}</definedName>
    <definedName name="_627__FDSAUDITLINK__" localSheetId="3" hidden="1">{"fdsup://directions/FAT%20Viewer?VAR:PED=2007&amp;VAR:AUDIT_MODE=SUMMARY&amp;VAR:PERIOD=CY&amp;VAR:AUDIT_ID=186748&amp;VAR:DATE=20070912&amp;action=UPDATE&amp;creator=factset&amp;DOC_NAME=FAT:FMA_audit_SUMMARY.fat&amp;DISPLAY_STRING=Display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Mean&amp;VAR:CHGPERIOD=NA&amp;VAR:FQLFORMULA=FMA_PE&amp;VAR:CURRENCY=NA&amp;VAR:P=6232.902000&amp;VAR:V=21.209743&amp;VAR:","null=.html"}</definedName>
    <definedName name="_627__FDSAUDITLINK__" localSheetId="4" hidden="1">{"fdsup://directions/FAT%20Viewer?VAR:PED=2007&amp;VAR:AUDIT_MODE=SUMMARY&amp;VAR:PERIOD=CY&amp;VAR:AUDIT_ID=186748&amp;VAR:DATE=20070912&amp;action=UPDATE&amp;creator=factset&amp;DOC_NAME=FAT:FMA_audit_SUMMARY.fat&amp;DISPLAY_STRING=Display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Mean&amp;VAR:CHGPERIOD=NA&amp;VAR:FQLFORMULA=FMA_PE&amp;VAR:CURRENCY=NA&amp;VAR:P=6232.902000&amp;VAR:V=21.209743&amp;VAR:","null=.html"}</definedName>
    <definedName name="_627__FDSAUDITLINK__" hidden="1">{"fdsup://directions/FAT%20Viewer?VAR:PED=2007&amp;VAR:AUDIT_MODE=SUMMARY&amp;VAR:PERIOD=CY&amp;VAR:AUDIT_ID=186748&amp;VAR:DATE=20070912&amp;action=UPDATE&amp;creator=factset&amp;DOC_NAME=FAT:FMA_audit_SUMMARY.fat&amp;DISPLAY_STRING=Display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Mean&amp;VAR:CHGPERIOD=NA&amp;VAR:FQLFORMULA=FMA_PE&amp;VAR:CURRENCY=NA&amp;VAR:P=6232.902000&amp;VAR:V=21.209743&amp;VAR:","null=.html"}</definedName>
    <definedName name="_628__FDSAUDITLINK__" localSheetId="2" hidden="1">{"fdsup://directions/FAT%20Viewer?VAR:PED=2007&amp;VAR:AUDIT_MODE=SUMMARY&amp;VAR:PERIOD=CY&amp;VAR:AUDIT_ID=186748&amp;VAR:DATE=20070911&amp;action=UPDATE&amp;creator=factset&amp;DOC_NAME=FAT:FMA_audit_SUMMARY.fat&amp;DISPLAY_STRING=Display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Mean&amp;VAR:CHGPERIOD=NA&amp;VAR:FQLFORMULA=FMA_PE&amp;VAR:CURRENCY=NA&amp;VAR:P=6246.941000&amp;VAR:V=21.262940&amp;VAR:","null=.html"}</definedName>
    <definedName name="_628__FDSAUDITLINK__" localSheetId="3" hidden="1">{"fdsup://directions/FAT%20Viewer?VAR:PED=2007&amp;VAR:AUDIT_MODE=SUMMARY&amp;VAR:PERIOD=CY&amp;VAR:AUDIT_ID=186748&amp;VAR:DATE=20070911&amp;action=UPDATE&amp;creator=factset&amp;DOC_NAME=FAT:FMA_audit_SUMMARY.fat&amp;DISPLAY_STRING=Display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Mean&amp;VAR:CHGPERIOD=NA&amp;VAR:FQLFORMULA=FMA_PE&amp;VAR:CURRENCY=NA&amp;VAR:P=6246.941000&amp;VAR:V=21.262940&amp;VAR:","null=.html"}</definedName>
    <definedName name="_628__FDSAUDITLINK__" localSheetId="4" hidden="1">{"fdsup://directions/FAT%20Viewer?VAR:PED=2007&amp;VAR:AUDIT_MODE=SUMMARY&amp;VAR:PERIOD=CY&amp;VAR:AUDIT_ID=186748&amp;VAR:DATE=20070911&amp;action=UPDATE&amp;creator=factset&amp;DOC_NAME=FAT:FMA_audit_SUMMARY.fat&amp;DISPLAY_STRING=Display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Mean&amp;VAR:CHGPERIOD=NA&amp;VAR:FQLFORMULA=FMA_PE&amp;VAR:CURRENCY=NA&amp;VAR:P=6246.941000&amp;VAR:V=21.262940&amp;VAR:","null=.html"}</definedName>
    <definedName name="_628__FDSAUDITLINK__" hidden="1">{"fdsup://directions/FAT%20Viewer?VAR:PED=2007&amp;VAR:AUDIT_MODE=SUMMARY&amp;VAR:PERIOD=CY&amp;VAR:AUDIT_ID=186748&amp;VAR:DATE=20070911&amp;action=UPDATE&amp;creator=factset&amp;DOC_NAME=FAT:FMA_audit_SUMMARY.fat&amp;DISPLAY_STRING=Display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Mean&amp;VAR:CHGPERIOD=NA&amp;VAR:FQLFORMULA=FMA_PE&amp;VAR:CURRENCY=NA&amp;VAR:P=6246.941000&amp;VAR:V=21.262940&amp;VAR:","null=.html"}</definedName>
    <definedName name="_629__FDSAUDITLINK__" localSheetId="2" hidden="1">{"fdsup://directions/FAT%20Viewer?VAR:PED=2007&amp;VAR:AUDIT_MODE=SUMMARY&amp;VAR:PERIOD=CY&amp;VAR:AUDIT_ID=186748&amp;VAR:DATE=20070910&amp;action=UPDATE&amp;creator=factset&amp;DOC_NAME=FAT:FMA_audit_SUMMARY.fat&amp;DISPLAY_STRING=Display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Mean&amp;VAR:CHGPERIOD=NA&amp;VAR:FQLFORMULA=FMA_PE&amp;VAR:CURRENCY=NA&amp;VAR:P=6203.937000&amp;VAR:V=20.976360&amp;VAR:","null=.html"}</definedName>
    <definedName name="_629__FDSAUDITLINK__" localSheetId="3" hidden="1">{"fdsup://directions/FAT%20Viewer?VAR:PED=2007&amp;VAR:AUDIT_MODE=SUMMARY&amp;VAR:PERIOD=CY&amp;VAR:AUDIT_ID=186748&amp;VAR:DATE=20070910&amp;action=UPDATE&amp;creator=factset&amp;DOC_NAME=FAT:FMA_audit_SUMMARY.fat&amp;DISPLAY_STRING=Display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Mean&amp;VAR:CHGPERIOD=NA&amp;VAR:FQLFORMULA=FMA_PE&amp;VAR:CURRENCY=NA&amp;VAR:P=6203.937000&amp;VAR:V=20.976360&amp;VAR:","null=.html"}</definedName>
    <definedName name="_629__FDSAUDITLINK__" localSheetId="4" hidden="1">{"fdsup://directions/FAT%20Viewer?VAR:PED=2007&amp;VAR:AUDIT_MODE=SUMMARY&amp;VAR:PERIOD=CY&amp;VAR:AUDIT_ID=186748&amp;VAR:DATE=20070910&amp;action=UPDATE&amp;creator=factset&amp;DOC_NAME=FAT:FMA_audit_SUMMARY.fat&amp;DISPLAY_STRING=Display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Mean&amp;VAR:CHGPERIOD=NA&amp;VAR:FQLFORMULA=FMA_PE&amp;VAR:CURRENCY=NA&amp;VAR:P=6203.937000&amp;VAR:V=20.976360&amp;VAR:","null=.html"}</definedName>
    <definedName name="_629__FDSAUDITLINK__" hidden="1">{"fdsup://directions/FAT%20Viewer?VAR:PED=2007&amp;VAR:AUDIT_MODE=SUMMARY&amp;VAR:PERIOD=CY&amp;VAR:AUDIT_ID=186748&amp;VAR:DATE=20070910&amp;action=UPDATE&amp;creator=factset&amp;DOC_NAME=FAT:FMA_audit_SUMMARY.fat&amp;DISPLAY_STRING=Display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Mean&amp;VAR:CHGPERIOD=NA&amp;VAR:FQLFORMULA=FMA_PE&amp;VAR:CURRENCY=NA&amp;VAR:P=6203.937000&amp;VAR:V=20.976360&amp;VAR:","null=.html"}</definedName>
    <definedName name="_6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6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6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6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0.331507&amp;VAR:V=15.329261&amp;VAR:V0=15.725871&amp;VAR:V1=14.587386&amp;VAR:Y0=2006&amp;VAR:Y1=2007&amp;VAR:P=5310.366000&amp;VAR:DATE=20060501&amp;VAR:THRESH=-|-|-|","-|-|-|-"}</definedName>
    <definedName name="_630__FDSAUDITLINK__" localSheetId="2" hidden="1">{"fdsup://directions/FAT%20Viewer?VAR:PED=2007&amp;VAR:AUDIT_MODE=SUMMARY&amp;VAR:PERIOD=CY&amp;VAR:AUDIT_ID=186748&amp;VAR:DATE=20070907&amp;action=UPDATE&amp;creator=factset&amp;DOC_NAME=FAT:FMA_audit_SUMMARY.fat&amp;DISPLAY_STRING=Display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Mean&amp;VAR:CHGPERIOD=NA&amp;VAR:FQLFORMULA=FMA_PE&amp;VAR:CURRENCY=NA&amp;VAR:P=6290.998000&amp;VAR:V=21.230833&amp;VAR:","null=.html"}</definedName>
    <definedName name="_630__FDSAUDITLINK__" localSheetId="3" hidden="1">{"fdsup://directions/FAT%20Viewer?VAR:PED=2007&amp;VAR:AUDIT_MODE=SUMMARY&amp;VAR:PERIOD=CY&amp;VAR:AUDIT_ID=186748&amp;VAR:DATE=20070907&amp;action=UPDATE&amp;creator=factset&amp;DOC_NAME=FAT:FMA_audit_SUMMARY.fat&amp;DISPLAY_STRING=Display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Mean&amp;VAR:CHGPERIOD=NA&amp;VAR:FQLFORMULA=FMA_PE&amp;VAR:CURRENCY=NA&amp;VAR:P=6290.998000&amp;VAR:V=21.230833&amp;VAR:","null=.html"}</definedName>
    <definedName name="_630__FDSAUDITLINK__" localSheetId="4" hidden="1">{"fdsup://directions/FAT%20Viewer?VAR:PED=2007&amp;VAR:AUDIT_MODE=SUMMARY&amp;VAR:PERIOD=CY&amp;VAR:AUDIT_ID=186748&amp;VAR:DATE=20070907&amp;action=UPDATE&amp;creator=factset&amp;DOC_NAME=FAT:FMA_audit_SUMMARY.fat&amp;DISPLAY_STRING=Display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Mean&amp;VAR:CHGPERIOD=NA&amp;VAR:FQLFORMULA=FMA_PE&amp;VAR:CURRENCY=NA&amp;VAR:P=6290.998000&amp;VAR:V=21.230833&amp;VAR:","null=.html"}</definedName>
    <definedName name="_630__FDSAUDITLINK__" hidden="1">{"fdsup://directions/FAT%20Viewer?VAR:PED=2007&amp;VAR:AUDIT_MODE=SUMMARY&amp;VAR:PERIOD=CY&amp;VAR:AUDIT_ID=186748&amp;VAR:DATE=20070907&amp;action=UPDATE&amp;creator=factset&amp;DOC_NAME=FAT:FMA_audit_SUMMARY.fat&amp;DISPLAY_STRING=Display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Mean&amp;VAR:CHGPERIOD=NA&amp;VAR:FQLFORMULA=FMA_PE&amp;VAR:CURRENCY=NA&amp;VAR:P=6290.998000&amp;VAR:V=21.230833&amp;VAR:","null=.html"}</definedName>
    <definedName name="_631__FDSAUDITLINK__" localSheetId="2" hidden="1">{"fdsup://directions/FAT%20Viewer?VAR:PED=2007&amp;VAR:AUDIT_MODE=SUMMARY&amp;VAR:PERIOD=CY&amp;VAR:AUDIT_ID=186748&amp;VAR:DATE=20070906&amp;action=UPDATE&amp;creator=factset&amp;DOC_NAME=FAT:FMA_audit_SUMMARY.fat&amp;DISPLAY_STRING=Display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Mean&amp;VAR:CHGPERIOD=NA&amp;VAR:FQLFORMULA=FMA_PE&amp;VAR:CURRENCY=NA&amp;VAR:P=6262.756000&amp;VAR:V=21.182848&amp;VAR:","null=.html"}</definedName>
    <definedName name="_631__FDSAUDITLINK__" localSheetId="3" hidden="1">{"fdsup://directions/FAT%20Viewer?VAR:PED=2007&amp;VAR:AUDIT_MODE=SUMMARY&amp;VAR:PERIOD=CY&amp;VAR:AUDIT_ID=186748&amp;VAR:DATE=20070906&amp;action=UPDATE&amp;creator=factset&amp;DOC_NAME=FAT:FMA_audit_SUMMARY.fat&amp;DISPLAY_STRING=Display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Mean&amp;VAR:CHGPERIOD=NA&amp;VAR:FQLFORMULA=FMA_PE&amp;VAR:CURRENCY=NA&amp;VAR:P=6262.756000&amp;VAR:V=21.182848&amp;VAR:","null=.html"}</definedName>
    <definedName name="_631__FDSAUDITLINK__" localSheetId="4" hidden="1">{"fdsup://directions/FAT%20Viewer?VAR:PED=2007&amp;VAR:AUDIT_MODE=SUMMARY&amp;VAR:PERIOD=CY&amp;VAR:AUDIT_ID=186748&amp;VAR:DATE=20070906&amp;action=UPDATE&amp;creator=factset&amp;DOC_NAME=FAT:FMA_audit_SUMMARY.fat&amp;DISPLAY_STRING=Display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Mean&amp;VAR:CHGPERIOD=NA&amp;VAR:FQLFORMULA=FMA_PE&amp;VAR:CURRENCY=NA&amp;VAR:P=6262.756000&amp;VAR:V=21.182848&amp;VAR:","null=.html"}</definedName>
    <definedName name="_631__FDSAUDITLINK__" hidden="1">{"fdsup://directions/FAT%20Viewer?VAR:PED=2007&amp;VAR:AUDIT_MODE=SUMMARY&amp;VAR:PERIOD=CY&amp;VAR:AUDIT_ID=186748&amp;VAR:DATE=20070906&amp;action=UPDATE&amp;creator=factset&amp;DOC_NAME=FAT:FMA_audit_SUMMARY.fat&amp;DISPLAY_STRING=Display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Mean&amp;VAR:CHGPERIOD=NA&amp;VAR:FQLFORMULA=FMA_PE&amp;VAR:CURRENCY=NA&amp;VAR:P=6262.756000&amp;VAR:V=21.182848&amp;VAR:","null=.html"}</definedName>
    <definedName name="_632__FDSAUDITLINK__" localSheetId="2" hidden="1">{"fdsup://directions/FAT%20Viewer?VAR:PED=2007&amp;VAR:AUDIT_MODE=SUMMARY&amp;VAR:PERIOD=CY&amp;VAR:AUDIT_ID=186748&amp;VAR:DATE=20070905&amp;action=UPDATE&amp;creator=factset&amp;DOC_NAME=FAT:FMA_audit_SUMMARY.fat&amp;DISPLAY_STRING=Display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Mean&amp;VAR:CHGPERIOD=NA&amp;VAR:FQLFORMULA=FMA_PE&amp;VAR:CURRENCY=NA&amp;VAR:P=6275.248000&amp;VAR:V=21.234709&amp;VAR:","null=.html"}</definedName>
    <definedName name="_632__FDSAUDITLINK__" localSheetId="3" hidden="1">{"fdsup://directions/FAT%20Viewer?VAR:PED=2007&amp;VAR:AUDIT_MODE=SUMMARY&amp;VAR:PERIOD=CY&amp;VAR:AUDIT_ID=186748&amp;VAR:DATE=20070905&amp;action=UPDATE&amp;creator=factset&amp;DOC_NAME=FAT:FMA_audit_SUMMARY.fat&amp;DISPLAY_STRING=Display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Mean&amp;VAR:CHGPERIOD=NA&amp;VAR:FQLFORMULA=FMA_PE&amp;VAR:CURRENCY=NA&amp;VAR:P=6275.248000&amp;VAR:V=21.234709&amp;VAR:","null=.html"}</definedName>
    <definedName name="_632__FDSAUDITLINK__" localSheetId="4" hidden="1">{"fdsup://directions/FAT%20Viewer?VAR:PED=2007&amp;VAR:AUDIT_MODE=SUMMARY&amp;VAR:PERIOD=CY&amp;VAR:AUDIT_ID=186748&amp;VAR:DATE=20070905&amp;action=UPDATE&amp;creator=factset&amp;DOC_NAME=FAT:FMA_audit_SUMMARY.fat&amp;DISPLAY_STRING=Display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Mean&amp;VAR:CHGPERIOD=NA&amp;VAR:FQLFORMULA=FMA_PE&amp;VAR:CURRENCY=NA&amp;VAR:P=6275.248000&amp;VAR:V=21.234709&amp;VAR:","null=.html"}</definedName>
    <definedName name="_632__FDSAUDITLINK__" hidden="1">{"fdsup://directions/FAT%20Viewer?VAR:PED=2007&amp;VAR:AUDIT_MODE=SUMMARY&amp;VAR:PERIOD=CY&amp;VAR:AUDIT_ID=186748&amp;VAR:DATE=20070905&amp;action=UPDATE&amp;creator=factset&amp;DOC_NAME=FAT:FMA_audit_SUMMARY.fat&amp;DISPLAY_STRING=Display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Mean&amp;VAR:CHGPERIOD=NA&amp;VAR:FQLFORMULA=FMA_PE&amp;VAR:CURRENCY=NA&amp;VAR:P=6275.248000&amp;VAR:V=21.234709&amp;VAR:","null=.html"}</definedName>
    <definedName name="_633__FDSAUDITLINK__" localSheetId="2" hidden="1">{"fdsup://directions/FAT%20Viewer?VAR:PED=2007&amp;VAR:AUDIT_MODE=SUMMARY&amp;VAR:PERIOD=CY&amp;VAR:AUDIT_ID=186748&amp;VAR:DATE=20070904&amp;action=UPDATE&amp;creator=factset&amp;DOC_NAME=FAT:FMA_audit_SUMMARY.fat&amp;DISPLAY_STRING=Display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Mean&amp;VAR:CHGPERIOD=NA&amp;VAR:FQLFORMULA=FMA_PE&amp;VAR:CURRENCY=NA&amp;VAR:P=6304.018000&amp;VAR:V=21.430271&amp;VAR:","null=.html"}</definedName>
    <definedName name="_633__FDSAUDITLINK__" localSheetId="3" hidden="1">{"fdsup://directions/FAT%20Viewer?VAR:PED=2007&amp;VAR:AUDIT_MODE=SUMMARY&amp;VAR:PERIOD=CY&amp;VAR:AUDIT_ID=186748&amp;VAR:DATE=20070904&amp;action=UPDATE&amp;creator=factset&amp;DOC_NAME=FAT:FMA_audit_SUMMARY.fat&amp;DISPLAY_STRING=Display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Mean&amp;VAR:CHGPERIOD=NA&amp;VAR:FQLFORMULA=FMA_PE&amp;VAR:CURRENCY=NA&amp;VAR:P=6304.018000&amp;VAR:V=21.430271&amp;VAR:","null=.html"}</definedName>
    <definedName name="_633__FDSAUDITLINK__" localSheetId="4" hidden="1">{"fdsup://directions/FAT%20Viewer?VAR:PED=2007&amp;VAR:AUDIT_MODE=SUMMARY&amp;VAR:PERIOD=CY&amp;VAR:AUDIT_ID=186748&amp;VAR:DATE=20070904&amp;action=UPDATE&amp;creator=factset&amp;DOC_NAME=FAT:FMA_audit_SUMMARY.fat&amp;DISPLAY_STRING=Display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Mean&amp;VAR:CHGPERIOD=NA&amp;VAR:FQLFORMULA=FMA_PE&amp;VAR:CURRENCY=NA&amp;VAR:P=6304.018000&amp;VAR:V=21.430271&amp;VAR:","null=.html"}</definedName>
    <definedName name="_633__FDSAUDITLINK__" hidden="1">{"fdsup://directions/FAT%20Viewer?VAR:PED=2007&amp;VAR:AUDIT_MODE=SUMMARY&amp;VAR:PERIOD=CY&amp;VAR:AUDIT_ID=186748&amp;VAR:DATE=20070904&amp;action=UPDATE&amp;creator=factset&amp;DOC_NAME=FAT:FMA_audit_SUMMARY.fat&amp;DISPLAY_STRING=Display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Mean&amp;VAR:CHGPERIOD=NA&amp;VAR:FQLFORMULA=FMA_PE&amp;VAR:CURRENCY=NA&amp;VAR:P=6304.018000&amp;VAR:V=21.430271&amp;VAR:","null=.html"}</definedName>
    <definedName name="_634__FDSAUDITLINK__" localSheetId="2" hidden="1">{"fdsup://directions/FAT%20Viewer?VAR:PED=2007&amp;VAR:AUDIT_MODE=SUMMARY&amp;VAR:PERIOD=CY&amp;VAR:AUDIT_ID=186748&amp;VAR:DATE=20070903&amp;action=UPDATE&amp;creator=factset&amp;DOC_NAME=FAT:FMA_audit_SUMMARY.fat&amp;DISPLAY_STRING=Display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Mean&amp;VAR:CHGPERIOD=NA&amp;VAR:FQLFORMULA=FMA_PE&amp;VAR:CURRENCY=NA&amp;VAR:P=6279.707000&amp;VAR:V=21.347464&amp;VAR:","null=.html"}</definedName>
    <definedName name="_634__FDSAUDITLINK__" localSheetId="3" hidden="1">{"fdsup://directions/FAT%20Viewer?VAR:PED=2007&amp;VAR:AUDIT_MODE=SUMMARY&amp;VAR:PERIOD=CY&amp;VAR:AUDIT_ID=186748&amp;VAR:DATE=20070903&amp;action=UPDATE&amp;creator=factset&amp;DOC_NAME=FAT:FMA_audit_SUMMARY.fat&amp;DISPLAY_STRING=Display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Mean&amp;VAR:CHGPERIOD=NA&amp;VAR:FQLFORMULA=FMA_PE&amp;VAR:CURRENCY=NA&amp;VAR:P=6279.707000&amp;VAR:V=21.347464&amp;VAR:","null=.html"}</definedName>
    <definedName name="_634__FDSAUDITLINK__" localSheetId="4" hidden="1">{"fdsup://directions/FAT%20Viewer?VAR:PED=2007&amp;VAR:AUDIT_MODE=SUMMARY&amp;VAR:PERIOD=CY&amp;VAR:AUDIT_ID=186748&amp;VAR:DATE=20070903&amp;action=UPDATE&amp;creator=factset&amp;DOC_NAME=FAT:FMA_audit_SUMMARY.fat&amp;DISPLAY_STRING=Display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Mean&amp;VAR:CHGPERIOD=NA&amp;VAR:FQLFORMULA=FMA_PE&amp;VAR:CURRENCY=NA&amp;VAR:P=6279.707000&amp;VAR:V=21.347464&amp;VAR:","null=.html"}</definedName>
    <definedName name="_634__FDSAUDITLINK__" hidden="1">{"fdsup://directions/FAT%20Viewer?VAR:PED=2007&amp;VAR:AUDIT_MODE=SUMMARY&amp;VAR:PERIOD=CY&amp;VAR:AUDIT_ID=186748&amp;VAR:DATE=20070903&amp;action=UPDATE&amp;creator=factset&amp;DOC_NAME=FAT:FMA_audit_SUMMARY.fat&amp;DISPLAY_STRING=Display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Mean&amp;VAR:CHGPERIOD=NA&amp;VAR:FQLFORMULA=FMA_PE&amp;VAR:CURRENCY=NA&amp;VAR:P=6279.707000&amp;VAR:V=21.347464&amp;VAR:","null=.html"}</definedName>
    <definedName name="_635__FDSAUDITLINK__" localSheetId="2" hidden="1">{"fdsup://directions/FAT%20Viewer?VAR:PED=2007&amp;VAR:AUDIT_MODE=SUMMARY&amp;VAR:PERIOD=CY&amp;VAR:AUDIT_ID=186748&amp;VAR:DATE=20070831&amp;action=UPDATE&amp;creator=factset&amp;DOC_NAME=FAT:FMA_audit_SUMMARY.fat&amp;DISPLAY_STRING=Display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Mean&amp;VAR:CHGPERIOD=NA&amp;VAR:FQLFORMULA=FMA_PE&amp;VAR:CURRENCY=NA&amp;VAR:P=6258.871000&amp;VAR:V=21.452168&amp;VAR:","null=.html"}</definedName>
    <definedName name="_635__FDSAUDITLINK__" localSheetId="3" hidden="1">{"fdsup://directions/FAT%20Viewer?VAR:PED=2007&amp;VAR:AUDIT_MODE=SUMMARY&amp;VAR:PERIOD=CY&amp;VAR:AUDIT_ID=186748&amp;VAR:DATE=20070831&amp;action=UPDATE&amp;creator=factset&amp;DOC_NAME=FAT:FMA_audit_SUMMARY.fat&amp;DISPLAY_STRING=Display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Mean&amp;VAR:CHGPERIOD=NA&amp;VAR:FQLFORMULA=FMA_PE&amp;VAR:CURRENCY=NA&amp;VAR:P=6258.871000&amp;VAR:V=21.452168&amp;VAR:","null=.html"}</definedName>
    <definedName name="_635__FDSAUDITLINK__" localSheetId="4" hidden="1">{"fdsup://directions/FAT%20Viewer?VAR:PED=2007&amp;VAR:AUDIT_MODE=SUMMARY&amp;VAR:PERIOD=CY&amp;VAR:AUDIT_ID=186748&amp;VAR:DATE=20070831&amp;action=UPDATE&amp;creator=factset&amp;DOC_NAME=FAT:FMA_audit_SUMMARY.fat&amp;DISPLAY_STRING=Display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Mean&amp;VAR:CHGPERIOD=NA&amp;VAR:FQLFORMULA=FMA_PE&amp;VAR:CURRENCY=NA&amp;VAR:P=6258.871000&amp;VAR:V=21.452168&amp;VAR:","null=.html"}</definedName>
    <definedName name="_635__FDSAUDITLINK__" hidden="1">{"fdsup://directions/FAT%20Viewer?VAR:PED=2007&amp;VAR:AUDIT_MODE=SUMMARY&amp;VAR:PERIOD=CY&amp;VAR:AUDIT_ID=186748&amp;VAR:DATE=20070831&amp;action=UPDATE&amp;creator=factset&amp;DOC_NAME=FAT:FMA_audit_SUMMARY.fat&amp;DISPLAY_STRING=Display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Mean&amp;VAR:CHGPERIOD=NA&amp;VAR:FQLFORMULA=FMA_PE&amp;VAR:CURRENCY=NA&amp;VAR:P=6258.871000&amp;VAR:V=21.452168&amp;VAR:","null=.html"}</definedName>
    <definedName name="_636__FDSAUDITLINK__" localSheetId="2" hidden="1">{"fdsup://directions/FAT%20Viewer?VAR:PED=2007&amp;VAR:AUDIT_MODE=SUMMARY&amp;VAR:PERIOD=CY&amp;VAR:AUDIT_ID=186748&amp;VAR:DATE=20070830&amp;action=UPDATE&amp;creator=factset&amp;DOC_NAME=FAT:FMA_audit_SUMMARY.fat&amp;DISPLAY_STRING=Display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Mean&amp;VAR:CHGPERIOD=NA&amp;VAR:FQLFORMULA=FMA_PE&amp;VAR:CURRENCY=NA&amp;VAR:P=6147.604000&amp;VAR:V=21.031435&amp;VAR:","null=.html"}</definedName>
    <definedName name="_636__FDSAUDITLINK__" localSheetId="3" hidden="1">{"fdsup://directions/FAT%20Viewer?VAR:PED=2007&amp;VAR:AUDIT_MODE=SUMMARY&amp;VAR:PERIOD=CY&amp;VAR:AUDIT_ID=186748&amp;VAR:DATE=20070830&amp;action=UPDATE&amp;creator=factset&amp;DOC_NAME=FAT:FMA_audit_SUMMARY.fat&amp;DISPLAY_STRING=Display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Mean&amp;VAR:CHGPERIOD=NA&amp;VAR:FQLFORMULA=FMA_PE&amp;VAR:CURRENCY=NA&amp;VAR:P=6147.604000&amp;VAR:V=21.031435&amp;VAR:","null=.html"}</definedName>
    <definedName name="_636__FDSAUDITLINK__" localSheetId="4" hidden="1">{"fdsup://directions/FAT%20Viewer?VAR:PED=2007&amp;VAR:AUDIT_MODE=SUMMARY&amp;VAR:PERIOD=CY&amp;VAR:AUDIT_ID=186748&amp;VAR:DATE=20070830&amp;action=UPDATE&amp;creator=factset&amp;DOC_NAME=FAT:FMA_audit_SUMMARY.fat&amp;DISPLAY_STRING=Display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Mean&amp;VAR:CHGPERIOD=NA&amp;VAR:FQLFORMULA=FMA_PE&amp;VAR:CURRENCY=NA&amp;VAR:P=6147.604000&amp;VAR:V=21.031435&amp;VAR:","null=.html"}</definedName>
    <definedName name="_636__FDSAUDITLINK__" hidden="1">{"fdsup://directions/FAT%20Viewer?VAR:PED=2007&amp;VAR:AUDIT_MODE=SUMMARY&amp;VAR:PERIOD=CY&amp;VAR:AUDIT_ID=186748&amp;VAR:DATE=20070830&amp;action=UPDATE&amp;creator=factset&amp;DOC_NAME=FAT:FMA_audit_SUMMARY.fat&amp;DISPLAY_STRING=Display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Mean&amp;VAR:CHGPERIOD=NA&amp;VAR:FQLFORMULA=FMA_PE&amp;VAR:CURRENCY=NA&amp;VAR:P=6147.604000&amp;VAR:V=21.031435&amp;VAR:","null=.html"}</definedName>
    <definedName name="_637__FDSAUDITLINK__" localSheetId="2" hidden="1">{"fdsup://directions/FAT%20Viewer?VAR:PED=2007&amp;VAR:AUDIT_MODE=SUMMARY&amp;VAR:PERIOD=CY&amp;VAR:AUDIT_ID=186748&amp;VAR:DATE=20070829&amp;action=UPDATE&amp;creator=factset&amp;DOC_NAME=FAT:FMA_audit_SUMMARY.fat&amp;DISPLAY_STRING=Display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Mean&amp;VAR:CHGPERIOD=NA&amp;VAR:FQLFORMULA=FMA_PE&amp;VAR:CURRENCY=NA&amp;VAR:P=6112.992000&amp;VAR:V=20.799606&amp;VAR:","null=.html"}</definedName>
    <definedName name="_637__FDSAUDITLINK__" localSheetId="3" hidden="1">{"fdsup://directions/FAT%20Viewer?VAR:PED=2007&amp;VAR:AUDIT_MODE=SUMMARY&amp;VAR:PERIOD=CY&amp;VAR:AUDIT_ID=186748&amp;VAR:DATE=20070829&amp;action=UPDATE&amp;creator=factset&amp;DOC_NAME=FAT:FMA_audit_SUMMARY.fat&amp;DISPLAY_STRING=Display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Mean&amp;VAR:CHGPERIOD=NA&amp;VAR:FQLFORMULA=FMA_PE&amp;VAR:CURRENCY=NA&amp;VAR:P=6112.992000&amp;VAR:V=20.799606&amp;VAR:","null=.html"}</definedName>
    <definedName name="_637__FDSAUDITLINK__" localSheetId="4" hidden="1">{"fdsup://directions/FAT%20Viewer?VAR:PED=2007&amp;VAR:AUDIT_MODE=SUMMARY&amp;VAR:PERIOD=CY&amp;VAR:AUDIT_ID=186748&amp;VAR:DATE=20070829&amp;action=UPDATE&amp;creator=factset&amp;DOC_NAME=FAT:FMA_audit_SUMMARY.fat&amp;DISPLAY_STRING=Display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Mean&amp;VAR:CHGPERIOD=NA&amp;VAR:FQLFORMULA=FMA_PE&amp;VAR:CURRENCY=NA&amp;VAR:P=6112.992000&amp;VAR:V=20.799606&amp;VAR:","null=.html"}</definedName>
    <definedName name="_637__FDSAUDITLINK__" hidden="1">{"fdsup://directions/FAT%20Viewer?VAR:PED=2007&amp;VAR:AUDIT_MODE=SUMMARY&amp;VAR:PERIOD=CY&amp;VAR:AUDIT_ID=186748&amp;VAR:DATE=20070829&amp;action=UPDATE&amp;creator=factset&amp;DOC_NAME=FAT:FMA_audit_SUMMARY.fat&amp;DISPLAY_STRING=Display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Mean&amp;VAR:CHGPERIOD=NA&amp;VAR:FQLFORMULA=FMA_PE&amp;VAR:CURRENCY=NA&amp;VAR:P=6112.992000&amp;VAR:V=20.799606&amp;VAR:","null=.html"}</definedName>
    <definedName name="_638__FDSAUDITLINK__" localSheetId="2" hidden="1">{"fdsup://directions/FAT%20Viewer?VAR:PED=2007&amp;VAR:AUDIT_MODE=SUMMARY&amp;VAR:PERIOD=CY&amp;VAR:AUDIT_ID=186748&amp;VAR:DATE=20070828&amp;action=UPDATE&amp;creator=factset&amp;DOC_NAME=FAT:FMA_audit_SUMMARY.fat&amp;DISPLAY_STRING=Display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Mean&amp;VAR:CHGPERIOD=NA&amp;VAR:FQLFORMULA=FMA_PE&amp;VAR:CURRENCY=NA&amp;VAR:P=6188.327000&amp;VAR:V=21.110895&amp;VAR:","null=.html"}</definedName>
    <definedName name="_638__FDSAUDITLINK__" localSheetId="3" hidden="1">{"fdsup://directions/FAT%20Viewer?VAR:PED=2007&amp;VAR:AUDIT_MODE=SUMMARY&amp;VAR:PERIOD=CY&amp;VAR:AUDIT_ID=186748&amp;VAR:DATE=20070828&amp;action=UPDATE&amp;creator=factset&amp;DOC_NAME=FAT:FMA_audit_SUMMARY.fat&amp;DISPLAY_STRING=Display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Mean&amp;VAR:CHGPERIOD=NA&amp;VAR:FQLFORMULA=FMA_PE&amp;VAR:CURRENCY=NA&amp;VAR:P=6188.327000&amp;VAR:V=21.110895&amp;VAR:","null=.html"}</definedName>
    <definedName name="_638__FDSAUDITLINK__" localSheetId="4" hidden="1">{"fdsup://directions/FAT%20Viewer?VAR:PED=2007&amp;VAR:AUDIT_MODE=SUMMARY&amp;VAR:PERIOD=CY&amp;VAR:AUDIT_ID=186748&amp;VAR:DATE=20070828&amp;action=UPDATE&amp;creator=factset&amp;DOC_NAME=FAT:FMA_audit_SUMMARY.fat&amp;DISPLAY_STRING=Display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Mean&amp;VAR:CHGPERIOD=NA&amp;VAR:FQLFORMULA=FMA_PE&amp;VAR:CURRENCY=NA&amp;VAR:P=6188.327000&amp;VAR:V=21.110895&amp;VAR:","null=.html"}</definedName>
    <definedName name="_638__FDSAUDITLINK__" hidden="1">{"fdsup://directions/FAT%20Viewer?VAR:PED=2007&amp;VAR:AUDIT_MODE=SUMMARY&amp;VAR:PERIOD=CY&amp;VAR:AUDIT_ID=186748&amp;VAR:DATE=20070828&amp;action=UPDATE&amp;creator=factset&amp;DOC_NAME=FAT:FMA_audit_SUMMARY.fat&amp;DISPLAY_STRING=Display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Mean&amp;VAR:CHGPERIOD=NA&amp;VAR:FQLFORMULA=FMA_PE&amp;VAR:CURRENCY=NA&amp;VAR:P=6188.327000&amp;VAR:V=21.110895&amp;VAR:","null=.html"}</definedName>
    <definedName name="_639__FDSAUDITLINK__" localSheetId="2" hidden="1">{"fdsup://directions/FAT%20Viewer?VAR:PED=2007&amp;VAR:AUDIT_MODE=SUMMARY&amp;VAR:PERIOD=CY&amp;VAR:AUDIT_ID=186748&amp;VAR:DATE=20070827&amp;action=UPDATE&amp;creator=factset&amp;DOC_NAME=FAT:FMA_audit_SUMMARY.fat&amp;DISPLAY_STRING=Display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Mean&amp;VAR:CHGPERIOD=NA&amp;VAR:FQLFORMULA=FMA_PE&amp;VAR:CURRENCY=NA&amp;VAR:P=6196.843000&amp;VAR:V=21.118252&amp;VAR:","null=.html"}</definedName>
    <definedName name="_639__FDSAUDITLINK__" localSheetId="3" hidden="1">{"fdsup://directions/FAT%20Viewer?VAR:PED=2007&amp;VAR:AUDIT_MODE=SUMMARY&amp;VAR:PERIOD=CY&amp;VAR:AUDIT_ID=186748&amp;VAR:DATE=20070827&amp;action=UPDATE&amp;creator=factset&amp;DOC_NAME=FAT:FMA_audit_SUMMARY.fat&amp;DISPLAY_STRING=Display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Mean&amp;VAR:CHGPERIOD=NA&amp;VAR:FQLFORMULA=FMA_PE&amp;VAR:CURRENCY=NA&amp;VAR:P=6196.843000&amp;VAR:V=21.118252&amp;VAR:","null=.html"}</definedName>
    <definedName name="_639__FDSAUDITLINK__" localSheetId="4" hidden="1">{"fdsup://directions/FAT%20Viewer?VAR:PED=2007&amp;VAR:AUDIT_MODE=SUMMARY&amp;VAR:PERIOD=CY&amp;VAR:AUDIT_ID=186748&amp;VAR:DATE=20070827&amp;action=UPDATE&amp;creator=factset&amp;DOC_NAME=FAT:FMA_audit_SUMMARY.fat&amp;DISPLAY_STRING=Display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Mean&amp;VAR:CHGPERIOD=NA&amp;VAR:FQLFORMULA=FMA_PE&amp;VAR:CURRENCY=NA&amp;VAR:P=6196.843000&amp;VAR:V=21.118252&amp;VAR:","null=.html"}</definedName>
    <definedName name="_639__FDSAUDITLINK__" hidden="1">{"fdsup://directions/FAT%20Viewer?VAR:PED=2007&amp;VAR:AUDIT_MODE=SUMMARY&amp;VAR:PERIOD=CY&amp;VAR:AUDIT_ID=186748&amp;VAR:DATE=20070827&amp;action=UPDATE&amp;creator=factset&amp;DOC_NAME=FAT:FMA_audit_SUMMARY.fat&amp;DISPLAY_STRING=Display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Mean&amp;VAR:CHGPERIOD=NA&amp;VAR:FQLFORMULA=FMA_PE&amp;VAR:CURRENCY=NA&amp;VAR:P=6196.843000&amp;VAR:V=21.118252&amp;VAR:","null=.html"}</definedName>
    <definedName name="_6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6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6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6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0.246575&amp;VAR:V=14.996738&amp;VAR:V0=15.129237&amp;VAR:V1=14.605884&amp;VAR:Y0=2006&amp;VAR:Y1=2007&amp;VAR:P=5129.708000&amp;VAR:DATE=20060331&amp;VAR:THRESH=-|-|-|","-|-|-|-"}</definedName>
    <definedName name="_640__FDSAUDITLINK__" localSheetId="2" hidden="1">{"fdsup://directions/FAT%20Viewer?VAR:PED=2007&amp;VAR:AUDIT_MODE=SUMMARY&amp;VAR:PERIOD=CY&amp;VAR:AUDIT_ID=186748&amp;VAR:DATE=20070824&amp;action=UPDATE&amp;creator=factset&amp;DOC_NAME=FAT:FMA_audit_SUMMARY.fat&amp;DISPLAY_STRING=Display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Mean&amp;VAR:CHGPERIOD=NA&amp;VAR:FQLFORMULA=FMA_PE&amp;VAR:CURRENCY=NA&amp;VAR:P=6098.840000&amp;VAR:V=20.666634&amp;VAR:","null=.html"}</definedName>
    <definedName name="_640__FDSAUDITLINK__" localSheetId="3" hidden="1">{"fdsup://directions/FAT%20Viewer?VAR:PED=2007&amp;VAR:AUDIT_MODE=SUMMARY&amp;VAR:PERIOD=CY&amp;VAR:AUDIT_ID=186748&amp;VAR:DATE=20070824&amp;action=UPDATE&amp;creator=factset&amp;DOC_NAME=FAT:FMA_audit_SUMMARY.fat&amp;DISPLAY_STRING=Display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Mean&amp;VAR:CHGPERIOD=NA&amp;VAR:FQLFORMULA=FMA_PE&amp;VAR:CURRENCY=NA&amp;VAR:P=6098.840000&amp;VAR:V=20.666634&amp;VAR:","null=.html"}</definedName>
    <definedName name="_640__FDSAUDITLINK__" localSheetId="4" hidden="1">{"fdsup://directions/FAT%20Viewer?VAR:PED=2007&amp;VAR:AUDIT_MODE=SUMMARY&amp;VAR:PERIOD=CY&amp;VAR:AUDIT_ID=186748&amp;VAR:DATE=20070824&amp;action=UPDATE&amp;creator=factset&amp;DOC_NAME=FAT:FMA_audit_SUMMARY.fat&amp;DISPLAY_STRING=Display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Mean&amp;VAR:CHGPERIOD=NA&amp;VAR:FQLFORMULA=FMA_PE&amp;VAR:CURRENCY=NA&amp;VAR:P=6098.840000&amp;VAR:V=20.666634&amp;VAR:","null=.html"}</definedName>
    <definedName name="_640__FDSAUDITLINK__" hidden="1">{"fdsup://directions/FAT%20Viewer?VAR:PED=2007&amp;VAR:AUDIT_MODE=SUMMARY&amp;VAR:PERIOD=CY&amp;VAR:AUDIT_ID=186748&amp;VAR:DATE=20070824&amp;action=UPDATE&amp;creator=factset&amp;DOC_NAME=FAT:FMA_audit_SUMMARY.fat&amp;DISPLAY_STRING=Display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Mean&amp;VAR:CHGPERIOD=NA&amp;VAR:FQLFORMULA=FMA_PE&amp;VAR:CURRENCY=NA&amp;VAR:P=6098.840000&amp;VAR:V=20.666634&amp;VAR:","null=.html"}</definedName>
    <definedName name="_641__FDSAUDITLINK__" localSheetId="2" hidden="1">{"fdsup://directions/FAT%20Viewer?VAR:PED=2007&amp;VAR:AUDIT_MODE=SUMMARY&amp;VAR:PERIOD=CY&amp;VAR:AUDIT_ID=186748&amp;VAR:DATE=20070823&amp;action=UPDATE&amp;creator=factset&amp;DOC_NAME=FAT:FMA_audit_SUMMARY.fat&amp;DISPLAY_STRING=Display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Mean&amp;VAR:CHGPERIOD=NA&amp;VAR:FQLFORMULA=FMA_PE&amp;VAR:CURRENCY=NA&amp;VAR:P=6168.909000&amp;VAR:V=20.870268&amp;VAR:","null=.html"}</definedName>
    <definedName name="_641__FDSAUDITLINK__" localSheetId="3" hidden="1">{"fdsup://directions/FAT%20Viewer?VAR:PED=2007&amp;VAR:AUDIT_MODE=SUMMARY&amp;VAR:PERIOD=CY&amp;VAR:AUDIT_ID=186748&amp;VAR:DATE=20070823&amp;action=UPDATE&amp;creator=factset&amp;DOC_NAME=FAT:FMA_audit_SUMMARY.fat&amp;DISPLAY_STRING=Display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Mean&amp;VAR:CHGPERIOD=NA&amp;VAR:FQLFORMULA=FMA_PE&amp;VAR:CURRENCY=NA&amp;VAR:P=6168.909000&amp;VAR:V=20.870268&amp;VAR:","null=.html"}</definedName>
    <definedName name="_641__FDSAUDITLINK__" localSheetId="4" hidden="1">{"fdsup://directions/FAT%20Viewer?VAR:PED=2007&amp;VAR:AUDIT_MODE=SUMMARY&amp;VAR:PERIOD=CY&amp;VAR:AUDIT_ID=186748&amp;VAR:DATE=20070823&amp;action=UPDATE&amp;creator=factset&amp;DOC_NAME=FAT:FMA_audit_SUMMARY.fat&amp;DISPLAY_STRING=Display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Mean&amp;VAR:CHGPERIOD=NA&amp;VAR:FQLFORMULA=FMA_PE&amp;VAR:CURRENCY=NA&amp;VAR:P=6168.909000&amp;VAR:V=20.870268&amp;VAR:","null=.html"}</definedName>
    <definedName name="_641__FDSAUDITLINK__" hidden="1">{"fdsup://directions/FAT%20Viewer?VAR:PED=2007&amp;VAR:AUDIT_MODE=SUMMARY&amp;VAR:PERIOD=CY&amp;VAR:AUDIT_ID=186748&amp;VAR:DATE=20070823&amp;action=UPDATE&amp;creator=factset&amp;DOC_NAME=FAT:FMA_audit_SUMMARY.fat&amp;DISPLAY_STRING=Display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Mean&amp;VAR:CHGPERIOD=NA&amp;VAR:FQLFORMULA=FMA_PE&amp;VAR:CURRENCY=NA&amp;VAR:P=6168.909000&amp;VAR:V=20.870268&amp;VAR:","null=.html"}</definedName>
    <definedName name="_642__FDSAUDITLINK__" localSheetId="2" hidden="1">{"fdsup://directions/FAT%20Viewer?VAR:PED=2007&amp;VAR:AUDIT_MODE=SUMMARY&amp;VAR:PERIOD=CY&amp;VAR:AUDIT_ID=186748&amp;VAR:DATE=20070822&amp;action=UPDATE&amp;creator=factset&amp;DOC_NAME=FAT:FMA_audit_SUMMARY.fat&amp;DISPLAY_STRING=Display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Mean&amp;VAR:CHGPERIOD=NA&amp;VAR:FQLFORMULA=FMA_PE&amp;VAR:CURRENCY=NA&amp;VAR:P=6014.605000&amp;VAR:V=20.250520&amp;VAR:","null=.html"}</definedName>
    <definedName name="_642__FDSAUDITLINK__" localSheetId="3" hidden="1">{"fdsup://directions/FAT%20Viewer?VAR:PED=2007&amp;VAR:AUDIT_MODE=SUMMARY&amp;VAR:PERIOD=CY&amp;VAR:AUDIT_ID=186748&amp;VAR:DATE=20070822&amp;action=UPDATE&amp;creator=factset&amp;DOC_NAME=FAT:FMA_audit_SUMMARY.fat&amp;DISPLAY_STRING=Display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Mean&amp;VAR:CHGPERIOD=NA&amp;VAR:FQLFORMULA=FMA_PE&amp;VAR:CURRENCY=NA&amp;VAR:P=6014.605000&amp;VAR:V=20.250520&amp;VAR:","null=.html"}</definedName>
    <definedName name="_642__FDSAUDITLINK__" localSheetId="4" hidden="1">{"fdsup://directions/FAT%20Viewer?VAR:PED=2007&amp;VAR:AUDIT_MODE=SUMMARY&amp;VAR:PERIOD=CY&amp;VAR:AUDIT_ID=186748&amp;VAR:DATE=20070822&amp;action=UPDATE&amp;creator=factset&amp;DOC_NAME=FAT:FMA_audit_SUMMARY.fat&amp;DISPLAY_STRING=Display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Mean&amp;VAR:CHGPERIOD=NA&amp;VAR:FQLFORMULA=FMA_PE&amp;VAR:CURRENCY=NA&amp;VAR:P=6014.605000&amp;VAR:V=20.250520&amp;VAR:","null=.html"}</definedName>
    <definedName name="_642__FDSAUDITLINK__" hidden="1">{"fdsup://directions/FAT%20Viewer?VAR:PED=2007&amp;VAR:AUDIT_MODE=SUMMARY&amp;VAR:PERIOD=CY&amp;VAR:AUDIT_ID=186748&amp;VAR:DATE=20070822&amp;action=UPDATE&amp;creator=factset&amp;DOC_NAME=FAT:FMA_audit_SUMMARY.fat&amp;DISPLAY_STRING=Display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Mean&amp;VAR:CHGPERIOD=NA&amp;VAR:FQLFORMULA=FMA_PE&amp;VAR:CURRENCY=NA&amp;VAR:P=6014.605000&amp;VAR:V=20.250520&amp;VAR:","null=.html"}</definedName>
    <definedName name="_643__FDSAUDITLINK__" localSheetId="2" hidden="1">{"fdsup://directions/FAT%20Viewer?VAR:PED=2007&amp;VAR:AUDIT_MODE=SUMMARY&amp;VAR:PERIOD=CY&amp;VAR:AUDIT_ID=186748&amp;VAR:DATE=20070821&amp;action=UPDATE&amp;creator=factset&amp;DOC_NAME=FAT:FMA_audit_SUMMARY.fat&amp;DISPLAY_STRING=Display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Mean&amp;VAR:CHGPERIOD=NA&amp;VAR:FQLFORMULA=FMA_PE&amp;VAR:CURRENCY=NA&amp;VAR:P=5998.147000&amp;VAR:V=20.129130&amp;VAR:","null=.html"}</definedName>
    <definedName name="_643__FDSAUDITLINK__" localSheetId="3" hidden="1">{"fdsup://directions/FAT%20Viewer?VAR:PED=2007&amp;VAR:AUDIT_MODE=SUMMARY&amp;VAR:PERIOD=CY&amp;VAR:AUDIT_ID=186748&amp;VAR:DATE=20070821&amp;action=UPDATE&amp;creator=factset&amp;DOC_NAME=FAT:FMA_audit_SUMMARY.fat&amp;DISPLAY_STRING=Display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Mean&amp;VAR:CHGPERIOD=NA&amp;VAR:FQLFORMULA=FMA_PE&amp;VAR:CURRENCY=NA&amp;VAR:P=5998.147000&amp;VAR:V=20.129130&amp;VAR:","null=.html"}</definedName>
    <definedName name="_643__FDSAUDITLINK__" localSheetId="4" hidden="1">{"fdsup://directions/FAT%20Viewer?VAR:PED=2007&amp;VAR:AUDIT_MODE=SUMMARY&amp;VAR:PERIOD=CY&amp;VAR:AUDIT_ID=186748&amp;VAR:DATE=20070821&amp;action=UPDATE&amp;creator=factset&amp;DOC_NAME=FAT:FMA_audit_SUMMARY.fat&amp;DISPLAY_STRING=Display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Mean&amp;VAR:CHGPERIOD=NA&amp;VAR:FQLFORMULA=FMA_PE&amp;VAR:CURRENCY=NA&amp;VAR:P=5998.147000&amp;VAR:V=20.129130&amp;VAR:","null=.html"}</definedName>
    <definedName name="_643__FDSAUDITLINK__" hidden="1">{"fdsup://directions/FAT%20Viewer?VAR:PED=2007&amp;VAR:AUDIT_MODE=SUMMARY&amp;VAR:PERIOD=CY&amp;VAR:AUDIT_ID=186748&amp;VAR:DATE=20070821&amp;action=UPDATE&amp;creator=factset&amp;DOC_NAME=FAT:FMA_audit_SUMMARY.fat&amp;DISPLAY_STRING=Display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Mean&amp;VAR:CHGPERIOD=NA&amp;VAR:FQLFORMULA=FMA_PE&amp;VAR:CURRENCY=NA&amp;VAR:P=5998.147000&amp;VAR:V=20.129130&amp;VAR:","null=.html"}</definedName>
    <definedName name="_644__FDSAUDITLINK__" localSheetId="2" hidden="1">{"fdsup://directions/FAT%20Viewer?VAR:PED=2007&amp;VAR:AUDIT_MODE=SUMMARY&amp;VAR:PERIOD=CY&amp;VAR:AUDIT_ID=186748&amp;VAR:DATE=20070820&amp;action=UPDATE&amp;creator=factset&amp;DOC_NAME=FAT:FMA_audit_SUMMARY.fat&amp;DISPLAY_STRING=Display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Mean&amp;VAR:CHGPERIOD=NA&amp;VAR:FQLFORMULA=FMA_PE&amp;VAR:CURRENCY=NA&amp;VAR:P=5941.297000&amp;VAR:V=20.013897&amp;VAR:","null=.html"}</definedName>
    <definedName name="_644__FDSAUDITLINK__" localSheetId="3" hidden="1">{"fdsup://directions/FAT%20Viewer?VAR:PED=2007&amp;VAR:AUDIT_MODE=SUMMARY&amp;VAR:PERIOD=CY&amp;VAR:AUDIT_ID=186748&amp;VAR:DATE=20070820&amp;action=UPDATE&amp;creator=factset&amp;DOC_NAME=FAT:FMA_audit_SUMMARY.fat&amp;DISPLAY_STRING=Display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Mean&amp;VAR:CHGPERIOD=NA&amp;VAR:FQLFORMULA=FMA_PE&amp;VAR:CURRENCY=NA&amp;VAR:P=5941.297000&amp;VAR:V=20.013897&amp;VAR:","null=.html"}</definedName>
    <definedName name="_644__FDSAUDITLINK__" localSheetId="4" hidden="1">{"fdsup://directions/FAT%20Viewer?VAR:PED=2007&amp;VAR:AUDIT_MODE=SUMMARY&amp;VAR:PERIOD=CY&amp;VAR:AUDIT_ID=186748&amp;VAR:DATE=20070820&amp;action=UPDATE&amp;creator=factset&amp;DOC_NAME=FAT:FMA_audit_SUMMARY.fat&amp;DISPLAY_STRING=Display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Mean&amp;VAR:CHGPERIOD=NA&amp;VAR:FQLFORMULA=FMA_PE&amp;VAR:CURRENCY=NA&amp;VAR:P=5941.297000&amp;VAR:V=20.013897&amp;VAR:","null=.html"}</definedName>
    <definedName name="_644__FDSAUDITLINK__" hidden="1">{"fdsup://directions/FAT%20Viewer?VAR:PED=2007&amp;VAR:AUDIT_MODE=SUMMARY&amp;VAR:PERIOD=CY&amp;VAR:AUDIT_ID=186748&amp;VAR:DATE=20070820&amp;action=UPDATE&amp;creator=factset&amp;DOC_NAME=FAT:FMA_audit_SUMMARY.fat&amp;DISPLAY_STRING=Display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Mean&amp;VAR:CHGPERIOD=NA&amp;VAR:FQLFORMULA=FMA_PE&amp;VAR:CURRENCY=NA&amp;VAR:P=5941.297000&amp;VAR:V=20.013897&amp;VAR:","null=.html"}</definedName>
    <definedName name="_645__FDSAUDITLINK__" localSheetId="2" hidden="1">{"fdsup://directions/FAT%20Viewer?VAR:PED=2007&amp;VAR:AUDIT_MODE=SUMMARY&amp;VAR:PERIOD=CY&amp;VAR:AUDIT_ID=186748&amp;VAR:DATE=20070817&amp;action=UPDATE&amp;creator=factset&amp;DOC_NAME=FAT:FMA_audit_SUMMARY.fat&amp;DISPLAY_STRING=Display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Mean&amp;VAR:CHGPERIOD=NA&amp;VAR:FQLFORMULA=FMA_PE&amp;VAR:CURRENCY=NA&amp;VAR:P=5680.684000&amp;VAR:V=18.335085&amp;VAR:","null=.html"}</definedName>
    <definedName name="_645__FDSAUDITLINK__" localSheetId="3" hidden="1">{"fdsup://directions/FAT%20Viewer?VAR:PED=2007&amp;VAR:AUDIT_MODE=SUMMARY&amp;VAR:PERIOD=CY&amp;VAR:AUDIT_ID=186748&amp;VAR:DATE=20070817&amp;action=UPDATE&amp;creator=factset&amp;DOC_NAME=FAT:FMA_audit_SUMMARY.fat&amp;DISPLAY_STRING=Display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Mean&amp;VAR:CHGPERIOD=NA&amp;VAR:FQLFORMULA=FMA_PE&amp;VAR:CURRENCY=NA&amp;VAR:P=5680.684000&amp;VAR:V=18.335085&amp;VAR:","null=.html"}</definedName>
    <definedName name="_645__FDSAUDITLINK__" localSheetId="4" hidden="1">{"fdsup://directions/FAT%20Viewer?VAR:PED=2007&amp;VAR:AUDIT_MODE=SUMMARY&amp;VAR:PERIOD=CY&amp;VAR:AUDIT_ID=186748&amp;VAR:DATE=20070817&amp;action=UPDATE&amp;creator=factset&amp;DOC_NAME=FAT:FMA_audit_SUMMARY.fat&amp;DISPLAY_STRING=Display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Mean&amp;VAR:CHGPERIOD=NA&amp;VAR:FQLFORMULA=FMA_PE&amp;VAR:CURRENCY=NA&amp;VAR:P=5680.684000&amp;VAR:V=18.335085&amp;VAR:","null=.html"}</definedName>
    <definedName name="_645__FDSAUDITLINK__" hidden="1">{"fdsup://directions/FAT%20Viewer?VAR:PED=2007&amp;VAR:AUDIT_MODE=SUMMARY&amp;VAR:PERIOD=CY&amp;VAR:AUDIT_ID=186748&amp;VAR:DATE=20070817&amp;action=UPDATE&amp;creator=factset&amp;DOC_NAME=FAT:FMA_audit_SUMMARY.fat&amp;DISPLAY_STRING=Display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Mean&amp;VAR:CHGPERIOD=NA&amp;VAR:FQLFORMULA=FMA_PE&amp;VAR:CURRENCY=NA&amp;VAR:P=5680.684000&amp;VAR:V=18.335085&amp;VAR:","null=.html"}</definedName>
    <definedName name="_646__FDSAUDITLINK__" localSheetId="2" hidden="1">{"fdsup://directions/FAT%20Viewer?VAR:PED=2007&amp;VAR:AUDIT_MODE=SUMMARY&amp;VAR:PERIOD=CY&amp;VAR:AUDIT_ID=186748&amp;VAR:DATE=20070816&amp;action=UPDATE&amp;creator=factset&amp;DOC_NAME=FAT:FMA_audit_SUMMARY.fat&amp;DISPLAY_STRING=Display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Mean&amp;VAR:CHGPERIOD=NA&amp;VAR:FQLFORMULA=FMA_PE&amp;VAR:CURRENCY=NA&amp;VAR:P=5721.915000&amp;VAR:V=18.347486&amp;VAR:","null=.html"}</definedName>
    <definedName name="_646__FDSAUDITLINK__" localSheetId="3" hidden="1">{"fdsup://directions/FAT%20Viewer?VAR:PED=2007&amp;VAR:AUDIT_MODE=SUMMARY&amp;VAR:PERIOD=CY&amp;VAR:AUDIT_ID=186748&amp;VAR:DATE=20070816&amp;action=UPDATE&amp;creator=factset&amp;DOC_NAME=FAT:FMA_audit_SUMMARY.fat&amp;DISPLAY_STRING=Display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Mean&amp;VAR:CHGPERIOD=NA&amp;VAR:FQLFORMULA=FMA_PE&amp;VAR:CURRENCY=NA&amp;VAR:P=5721.915000&amp;VAR:V=18.347486&amp;VAR:","null=.html"}</definedName>
    <definedName name="_646__FDSAUDITLINK__" localSheetId="4" hidden="1">{"fdsup://directions/FAT%20Viewer?VAR:PED=2007&amp;VAR:AUDIT_MODE=SUMMARY&amp;VAR:PERIOD=CY&amp;VAR:AUDIT_ID=186748&amp;VAR:DATE=20070816&amp;action=UPDATE&amp;creator=factset&amp;DOC_NAME=FAT:FMA_audit_SUMMARY.fat&amp;DISPLAY_STRING=Display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Mean&amp;VAR:CHGPERIOD=NA&amp;VAR:FQLFORMULA=FMA_PE&amp;VAR:CURRENCY=NA&amp;VAR:P=5721.915000&amp;VAR:V=18.347486&amp;VAR:","null=.html"}</definedName>
    <definedName name="_646__FDSAUDITLINK__" hidden="1">{"fdsup://directions/FAT%20Viewer?VAR:PED=2007&amp;VAR:AUDIT_MODE=SUMMARY&amp;VAR:PERIOD=CY&amp;VAR:AUDIT_ID=186748&amp;VAR:DATE=20070816&amp;action=UPDATE&amp;creator=factset&amp;DOC_NAME=FAT:FMA_audit_SUMMARY.fat&amp;DISPLAY_STRING=Display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Mean&amp;VAR:CHGPERIOD=NA&amp;VAR:FQLFORMULA=FMA_PE&amp;VAR:CURRENCY=NA&amp;VAR:P=5721.915000&amp;VAR:V=18.347486&amp;VAR:","null=.html"}</definedName>
    <definedName name="_647__FDSAUDITLINK__" localSheetId="2" hidden="1">{"fdsup://directions/FAT%20Viewer?VAR:PED=2007&amp;VAR:AUDIT_MODE=SUMMARY&amp;VAR:PERIOD=CY&amp;VAR:AUDIT_ID=186748&amp;VAR:DATE=20070815&amp;action=UPDATE&amp;creator=factset&amp;DOC_NAME=FAT:FMA_audit_SUMMARY.fat&amp;DISPLAY_STRING=Display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Mean&amp;VAR:CHGPERIOD=NA&amp;VAR:FQLFORMULA=FMA_PE&amp;VAR:CURRENCY=NA&amp;VAR:P=5801.597000&amp;VAR:V=18.831982&amp;VAR:","null=.html"}</definedName>
    <definedName name="_647__FDSAUDITLINK__" localSheetId="3" hidden="1">{"fdsup://directions/FAT%20Viewer?VAR:PED=2007&amp;VAR:AUDIT_MODE=SUMMARY&amp;VAR:PERIOD=CY&amp;VAR:AUDIT_ID=186748&amp;VAR:DATE=20070815&amp;action=UPDATE&amp;creator=factset&amp;DOC_NAME=FAT:FMA_audit_SUMMARY.fat&amp;DISPLAY_STRING=Display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Mean&amp;VAR:CHGPERIOD=NA&amp;VAR:FQLFORMULA=FMA_PE&amp;VAR:CURRENCY=NA&amp;VAR:P=5801.597000&amp;VAR:V=18.831982&amp;VAR:","null=.html"}</definedName>
    <definedName name="_647__FDSAUDITLINK__" localSheetId="4" hidden="1">{"fdsup://directions/FAT%20Viewer?VAR:PED=2007&amp;VAR:AUDIT_MODE=SUMMARY&amp;VAR:PERIOD=CY&amp;VAR:AUDIT_ID=186748&amp;VAR:DATE=20070815&amp;action=UPDATE&amp;creator=factset&amp;DOC_NAME=FAT:FMA_audit_SUMMARY.fat&amp;DISPLAY_STRING=Display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Mean&amp;VAR:CHGPERIOD=NA&amp;VAR:FQLFORMULA=FMA_PE&amp;VAR:CURRENCY=NA&amp;VAR:P=5801.597000&amp;VAR:V=18.831982&amp;VAR:","null=.html"}</definedName>
    <definedName name="_647__FDSAUDITLINK__" hidden="1">{"fdsup://directions/FAT%20Viewer?VAR:PED=2007&amp;VAR:AUDIT_MODE=SUMMARY&amp;VAR:PERIOD=CY&amp;VAR:AUDIT_ID=186748&amp;VAR:DATE=20070815&amp;action=UPDATE&amp;creator=factset&amp;DOC_NAME=FAT:FMA_audit_SUMMARY.fat&amp;DISPLAY_STRING=Display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Mean&amp;VAR:CHGPERIOD=NA&amp;VAR:FQLFORMULA=FMA_PE&amp;VAR:CURRENCY=NA&amp;VAR:P=5801.597000&amp;VAR:V=18.831982&amp;VAR:","null=.html"}</definedName>
    <definedName name="_648__FDSAUDITLINK__" localSheetId="2" hidden="1">{"fdsup://directions/FAT%20Viewer?VAR:PED=2007&amp;VAR:AUDIT_MODE=SUMMARY&amp;VAR:PERIOD=CY&amp;VAR:AUDIT_ID=186748&amp;VAR:DATE=20070814&amp;action=UPDATE&amp;creator=factset&amp;DOC_NAME=FAT:FMA_audit_SUMMARY.fat&amp;DISPLAY_STRING=Display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Mean&amp;VAR:CHGPERIOD=NA&amp;VAR:FQLFORMULA=FMA_PE&amp;VAR:CURRENCY=NA&amp;VAR:P=5980.256000&amp;VAR:V=19.437832&amp;VAR:","null=.html"}</definedName>
    <definedName name="_648__FDSAUDITLINK__" localSheetId="3" hidden="1">{"fdsup://directions/FAT%20Viewer?VAR:PED=2007&amp;VAR:AUDIT_MODE=SUMMARY&amp;VAR:PERIOD=CY&amp;VAR:AUDIT_ID=186748&amp;VAR:DATE=20070814&amp;action=UPDATE&amp;creator=factset&amp;DOC_NAME=FAT:FMA_audit_SUMMARY.fat&amp;DISPLAY_STRING=Display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Mean&amp;VAR:CHGPERIOD=NA&amp;VAR:FQLFORMULA=FMA_PE&amp;VAR:CURRENCY=NA&amp;VAR:P=5980.256000&amp;VAR:V=19.437832&amp;VAR:","null=.html"}</definedName>
    <definedName name="_648__FDSAUDITLINK__" localSheetId="4" hidden="1">{"fdsup://directions/FAT%20Viewer?VAR:PED=2007&amp;VAR:AUDIT_MODE=SUMMARY&amp;VAR:PERIOD=CY&amp;VAR:AUDIT_ID=186748&amp;VAR:DATE=20070814&amp;action=UPDATE&amp;creator=factset&amp;DOC_NAME=FAT:FMA_audit_SUMMARY.fat&amp;DISPLAY_STRING=Display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Mean&amp;VAR:CHGPERIOD=NA&amp;VAR:FQLFORMULA=FMA_PE&amp;VAR:CURRENCY=NA&amp;VAR:P=5980.256000&amp;VAR:V=19.437832&amp;VAR:","null=.html"}</definedName>
    <definedName name="_648__FDSAUDITLINK__" hidden="1">{"fdsup://directions/FAT%20Viewer?VAR:PED=2007&amp;VAR:AUDIT_MODE=SUMMARY&amp;VAR:PERIOD=CY&amp;VAR:AUDIT_ID=186748&amp;VAR:DATE=20070814&amp;action=UPDATE&amp;creator=factset&amp;DOC_NAME=FAT:FMA_audit_SUMMARY.fat&amp;DISPLAY_STRING=Display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Mean&amp;VAR:CHGPERIOD=NA&amp;VAR:FQLFORMULA=FMA_PE&amp;VAR:CURRENCY=NA&amp;VAR:P=5980.256000&amp;VAR:V=19.437832&amp;VAR:","null=.html"}</definedName>
    <definedName name="_649__FDSAUDITLINK__" localSheetId="2" hidden="1">{"fdsup://directions/FAT%20Viewer?VAR:PED=2007&amp;VAR:AUDIT_MODE=SUMMARY&amp;VAR:PERIOD=CY&amp;VAR:AUDIT_ID=186748&amp;VAR:DATE=20070813&amp;action=UPDATE&amp;creator=factset&amp;DOC_NAME=FAT:FMA_audit_SUMMARY.fat&amp;DISPLAY_STRING=Display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Mean&amp;VAR:CHGPERIOD=NA&amp;VAR:FQLFORMULA=FMA_PE&amp;VAR:CURRENCY=NA&amp;VAR:P=6026.790000&amp;VAR:V=19.657337&amp;VAR:","null=.html"}</definedName>
    <definedName name="_649__FDSAUDITLINK__" localSheetId="3" hidden="1">{"fdsup://directions/FAT%20Viewer?VAR:PED=2007&amp;VAR:AUDIT_MODE=SUMMARY&amp;VAR:PERIOD=CY&amp;VAR:AUDIT_ID=186748&amp;VAR:DATE=20070813&amp;action=UPDATE&amp;creator=factset&amp;DOC_NAME=FAT:FMA_audit_SUMMARY.fat&amp;DISPLAY_STRING=Display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Mean&amp;VAR:CHGPERIOD=NA&amp;VAR:FQLFORMULA=FMA_PE&amp;VAR:CURRENCY=NA&amp;VAR:P=6026.790000&amp;VAR:V=19.657337&amp;VAR:","null=.html"}</definedName>
    <definedName name="_649__FDSAUDITLINK__" localSheetId="4" hidden="1">{"fdsup://directions/FAT%20Viewer?VAR:PED=2007&amp;VAR:AUDIT_MODE=SUMMARY&amp;VAR:PERIOD=CY&amp;VAR:AUDIT_ID=186748&amp;VAR:DATE=20070813&amp;action=UPDATE&amp;creator=factset&amp;DOC_NAME=FAT:FMA_audit_SUMMARY.fat&amp;DISPLAY_STRING=Display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Mean&amp;VAR:CHGPERIOD=NA&amp;VAR:FQLFORMULA=FMA_PE&amp;VAR:CURRENCY=NA&amp;VAR:P=6026.790000&amp;VAR:V=19.657337&amp;VAR:","null=.html"}</definedName>
    <definedName name="_649__FDSAUDITLINK__" hidden="1">{"fdsup://directions/FAT%20Viewer?VAR:PED=2007&amp;VAR:AUDIT_MODE=SUMMARY&amp;VAR:PERIOD=CY&amp;VAR:AUDIT_ID=186748&amp;VAR:DATE=20070813&amp;action=UPDATE&amp;creator=factset&amp;DOC_NAME=FAT:FMA_audit_SUMMARY.fat&amp;DISPLAY_STRING=Display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Mean&amp;VAR:CHGPERIOD=NA&amp;VAR:FQLFORMULA=FMA_PE&amp;VAR:CURRENCY=NA&amp;VAR:P=6026.790000&amp;VAR:V=19.657337&amp;VAR:","null=.html"}</definedName>
    <definedName name="_6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6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6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6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14.415303&amp;VAR:V0=14.508051&amp;VAR:V1=13.961594&amp;VAR:Y0=2006&amp;VAR:Y1=2007&amp;VAR:P=4850.614000&amp;VAR:DATE=20060301&amp;VAR:THRESH=-|-|-|","-|-|-|-"}</definedName>
    <definedName name="_650__FDSAUDITLINK__" localSheetId="2" hidden="1">{"fdsup://directions/FAT%20Viewer?VAR:PED=2007&amp;VAR:AUDIT_MODE=SUMMARY&amp;VAR:PERIOD=CY&amp;VAR:AUDIT_ID=186748&amp;VAR:DATE=20070810&amp;action=UPDATE&amp;creator=factset&amp;DOC_NAME=FAT:FMA_audit_SUMMARY.fat&amp;DISPLAY_STRING=Display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Mean&amp;VAR:CHGPERIOD=NA&amp;VAR:FQLFORMULA=FMA_PE&amp;VAR:CURRENCY=NA&amp;VAR:P=5954.897000&amp;VAR:V=19.591759&amp;VAR:","null=.html"}</definedName>
    <definedName name="_650__FDSAUDITLINK__" localSheetId="3" hidden="1">{"fdsup://directions/FAT%20Viewer?VAR:PED=2007&amp;VAR:AUDIT_MODE=SUMMARY&amp;VAR:PERIOD=CY&amp;VAR:AUDIT_ID=186748&amp;VAR:DATE=20070810&amp;action=UPDATE&amp;creator=factset&amp;DOC_NAME=FAT:FMA_audit_SUMMARY.fat&amp;DISPLAY_STRING=Display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Mean&amp;VAR:CHGPERIOD=NA&amp;VAR:FQLFORMULA=FMA_PE&amp;VAR:CURRENCY=NA&amp;VAR:P=5954.897000&amp;VAR:V=19.591759&amp;VAR:","null=.html"}</definedName>
    <definedName name="_650__FDSAUDITLINK__" localSheetId="4" hidden="1">{"fdsup://directions/FAT%20Viewer?VAR:PED=2007&amp;VAR:AUDIT_MODE=SUMMARY&amp;VAR:PERIOD=CY&amp;VAR:AUDIT_ID=186748&amp;VAR:DATE=20070810&amp;action=UPDATE&amp;creator=factset&amp;DOC_NAME=FAT:FMA_audit_SUMMARY.fat&amp;DISPLAY_STRING=Display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Mean&amp;VAR:CHGPERIOD=NA&amp;VAR:FQLFORMULA=FMA_PE&amp;VAR:CURRENCY=NA&amp;VAR:P=5954.897000&amp;VAR:V=19.591759&amp;VAR:","null=.html"}</definedName>
    <definedName name="_650__FDSAUDITLINK__" hidden="1">{"fdsup://directions/FAT%20Viewer?VAR:PED=2007&amp;VAR:AUDIT_MODE=SUMMARY&amp;VAR:PERIOD=CY&amp;VAR:AUDIT_ID=186748&amp;VAR:DATE=20070810&amp;action=UPDATE&amp;creator=factset&amp;DOC_NAME=FAT:FMA_audit_SUMMARY.fat&amp;DISPLAY_STRING=Display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Mean&amp;VAR:CHGPERIOD=NA&amp;VAR:FQLFORMULA=FMA_PE&amp;VAR:CURRENCY=NA&amp;VAR:P=5954.897000&amp;VAR:V=19.591759&amp;VAR:","null=.html"}</definedName>
    <definedName name="_651__FDSAUDITLINK__" localSheetId="2" hidden="1">{"fdsup://directions/FAT%20Viewer?VAR:PED=2007&amp;VAR:AUDIT_MODE=SUMMARY&amp;VAR:PERIOD=CY&amp;VAR:AUDIT_ID=186748&amp;VAR:DATE=20070809&amp;action=UPDATE&amp;creator=factset&amp;DOC_NAME=FAT:FMA_audit_SUMMARY.fat&amp;DISPLAY_STRING=Display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Mean&amp;VAR:CHGPERIOD=NA&amp;VAR:FQLFORMULA=FMA_PE&amp;VAR:CURRENCY=NA&amp;VAR:P=6183.745000&amp;VAR:V=20.348167&amp;VAR:","null=.html"}</definedName>
    <definedName name="_651__FDSAUDITLINK__" localSheetId="3" hidden="1">{"fdsup://directions/FAT%20Viewer?VAR:PED=2007&amp;VAR:AUDIT_MODE=SUMMARY&amp;VAR:PERIOD=CY&amp;VAR:AUDIT_ID=186748&amp;VAR:DATE=20070809&amp;action=UPDATE&amp;creator=factset&amp;DOC_NAME=FAT:FMA_audit_SUMMARY.fat&amp;DISPLAY_STRING=Display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Mean&amp;VAR:CHGPERIOD=NA&amp;VAR:FQLFORMULA=FMA_PE&amp;VAR:CURRENCY=NA&amp;VAR:P=6183.745000&amp;VAR:V=20.348167&amp;VAR:","null=.html"}</definedName>
    <definedName name="_651__FDSAUDITLINK__" localSheetId="4" hidden="1">{"fdsup://directions/FAT%20Viewer?VAR:PED=2007&amp;VAR:AUDIT_MODE=SUMMARY&amp;VAR:PERIOD=CY&amp;VAR:AUDIT_ID=186748&amp;VAR:DATE=20070809&amp;action=UPDATE&amp;creator=factset&amp;DOC_NAME=FAT:FMA_audit_SUMMARY.fat&amp;DISPLAY_STRING=Display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Mean&amp;VAR:CHGPERIOD=NA&amp;VAR:FQLFORMULA=FMA_PE&amp;VAR:CURRENCY=NA&amp;VAR:P=6183.745000&amp;VAR:V=20.348167&amp;VAR:","null=.html"}</definedName>
    <definedName name="_651__FDSAUDITLINK__" hidden="1">{"fdsup://directions/FAT%20Viewer?VAR:PED=2007&amp;VAR:AUDIT_MODE=SUMMARY&amp;VAR:PERIOD=CY&amp;VAR:AUDIT_ID=186748&amp;VAR:DATE=20070809&amp;action=UPDATE&amp;creator=factset&amp;DOC_NAME=FAT:FMA_audit_SUMMARY.fat&amp;DISPLAY_STRING=Display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Mean&amp;VAR:CHGPERIOD=NA&amp;VAR:FQLFORMULA=FMA_PE&amp;VAR:CURRENCY=NA&amp;VAR:P=6183.745000&amp;VAR:V=20.348167&amp;VAR:","null=.html"}</definedName>
    <definedName name="_652__FDSAUDITLINK__" localSheetId="2" hidden="1">{"fdsup://directions/FAT%20Viewer?VAR:PED=2007&amp;VAR:AUDIT_MODE=SUMMARY&amp;VAR:PERIOD=CY&amp;VAR:AUDIT_ID=186748&amp;VAR:DATE=20070808&amp;action=UPDATE&amp;creator=factset&amp;DOC_NAME=FAT:FMA_audit_SUMMARY.fat&amp;DISPLAY_STRING=Display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Mean&amp;VAR:CHGPERIOD=NA&amp;VAR:FQLFORMULA=FMA_PE&amp;VAR:CURRENCY=NA&amp;VAR:P=6118.972000&amp;VAR:V=20.168540&amp;VAR:","null=.html"}</definedName>
    <definedName name="_652__FDSAUDITLINK__" localSheetId="3" hidden="1">{"fdsup://directions/FAT%20Viewer?VAR:PED=2007&amp;VAR:AUDIT_MODE=SUMMARY&amp;VAR:PERIOD=CY&amp;VAR:AUDIT_ID=186748&amp;VAR:DATE=20070808&amp;action=UPDATE&amp;creator=factset&amp;DOC_NAME=FAT:FMA_audit_SUMMARY.fat&amp;DISPLAY_STRING=Display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Mean&amp;VAR:CHGPERIOD=NA&amp;VAR:FQLFORMULA=FMA_PE&amp;VAR:CURRENCY=NA&amp;VAR:P=6118.972000&amp;VAR:V=20.168540&amp;VAR:","null=.html"}</definedName>
    <definedName name="_652__FDSAUDITLINK__" localSheetId="4" hidden="1">{"fdsup://directions/FAT%20Viewer?VAR:PED=2007&amp;VAR:AUDIT_MODE=SUMMARY&amp;VAR:PERIOD=CY&amp;VAR:AUDIT_ID=186748&amp;VAR:DATE=20070808&amp;action=UPDATE&amp;creator=factset&amp;DOC_NAME=FAT:FMA_audit_SUMMARY.fat&amp;DISPLAY_STRING=Display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Mean&amp;VAR:CHGPERIOD=NA&amp;VAR:FQLFORMULA=FMA_PE&amp;VAR:CURRENCY=NA&amp;VAR:P=6118.972000&amp;VAR:V=20.168540&amp;VAR:","null=.html"}</definedName>
    <definedName name="_652__FDSAUDITLINK__" hidden="1">{"fdsup://directions/FAT%20Viewer?VAR:PED=2007&amp;VAR:AUDIT_MODE=SUMMARY&amp;VAR:PERIOD=CY&amp;VAR:AUDIT_ID=186748&amp;VAR:DATE=20070808&amp;action=UPDATE&amp;creator=factset&amp;DOC_NAME=FAT:FMA_audit_SUMMARY.fat&amp;DISPLAY_STRING=Display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Mean&amp;VAR:CHGPERIOD=NA&amp;VAR:FQLFORMULA=FMA_PE&amp;VAR:CURRENCY=NA&amp;VAR:P=6118.972000&amp;VAR:V=20.168540&amp;VAR:","null=.html"}</definedName>
    <definedName name="_653__FDSAUDITLINK__" localSheetId="2" hidden="1">{"fdsup://directions/FAT%20Viewer?VAR:PED=2007&amp;VAR:AUDIT_MODE=SUMMARY&amp;VAR:PERIOD=CY&amp;VAR:AUDIT_ID=186748&amp;VAR:DATE=20070807&amp;action=UPDATE&amp;creator=factset&amp;DOC_NAME=FAT:FMA_audit_SUMMARY.fat&amp;DISPLAY_STRING=Display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Mean&amp;VAR:CHGPERIOD=NA&amp;VAR:FQLFORMULA=FMA_PE&amp;VAR:CURRENCY=NA&amp;VAR:P=6004.102000&amp;VAR:V=19.733496&amp;VAR:","null=.html"}</definedName>
    <definedName name="_653__FDSAUDITLINK__" localSheetId="3" hidden="1">{"fdsup://directions/FAT%20Viewer?VAR:PED=2007&amp;VAR:AUDIT_MODE=SUMMARY&amp;VAR:PERIOD=CY&amp;VAR:AUDIT_ID=186748&amp;VAR:DATE=20070807&amp;action=UPDATE&amp;creator=factset&amp;DOC_NAME=FAT:FMA_audit_SUMMARY.fat&amp;DISPLAY_STRING=Display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Mean&amp;VAR:CHGPERIOD=NA&amp;VAR:FQLFORMULA=FMA_PE&amp;VAR:CURRENCY=NA&amp;VAR:P=6004.102000&amp;VAR:V=19.733496&amp;VAR:","null=.html"}</definedName>
    <definedName name="_653__FDSAUDITLINK__" localSheetId="4" hidden="1">{"fdsup://directions/FAT%20Viewer?VAR:PED=2007&amp;VAR:AUDIT_MODE=SUMMARY&amp;VAR:PERIOD=CY&amp;VAR:AUDIT_ID=186748&amp;VAR:DATE=20070807&amp;action=UPDATE&amp;creator=factset&amp;DOC_NAME=FAT:FMA_audit_SUMMARY.fat&amp;DISPLAY_STRING=Display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Mean&amp;VAR:CHGPERIOD=NA&amp;VAR:FQLFORMULA=FMA_PE&amp;VAR:CURRENCY=NA&amp;VAR:P=6004.102000&amp;VAR:V=19.733496&amp;VAR:","null=.html"}</definedName>
    <definedName name="_653__FDSAUDITLINK__" hidden="1">{"fdsup://directions/FAT%20Viewer?VAR:PED=2007&amp;VAR:AUDIT_MODE=SUMMARY&amp;VAR:PERIOD=CY&amp;VAR:AUDIT_ID=186748&amp;VAR:DATE=20070807&amp;action=UPDATE&amp;creator=factset&amp;DOC_NAME=FAT:FMA_audit_SUMMARY.fat&amp;DISPLAY_STRING=Display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Mean&amp;VAR:CHGPERIOD=NA&amp;VAR:FQLFORMULA=FMA_PE&amp;VAR:CURRENCY=NA&amp;VAR:P=6004.102000&amp;VAR:V=19.733496&amp;VAR:","null=.html"}</definedName>
    <definedName name="_654__FDSAUDITLINK__" localSheetId="2" hidden="1">{"fdsup://directions/FAT%20Viewer?VAR:PED=2007&amp;VAR:AUDIT_MODE=SUMMARY&amp;VAR:PERIOD=CY&amp;VAR:AUDIT_ID=186748&amp;VAR:DATE=20070806&amp;action=UPDATE&amp;creator=factset&amp;DOC_NAME=FAT:FMA_audit_SUMMARY.fat&amp;DISPLAY_STRING=Display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Mean&amp;VAR:CHGPERIOD=NA&amp;VAR:FQLFORMULA=FMA_PE&amp;VAR:CURRENCY=NA&amp;VAR:P=5939.530000&amp;VAR:V=19.386812&amp;VAR:","null=.html"}</definedName>
    <definedName name="_654__FDSAUDITLINK__" localSheetId="3" hidden="1">{"fdsup://directions/FAT%20Viewer?VAR:PED=2007&amp;VAR:AUDIT_MODE=SUMMARY&amp;VAR:PERIOD=CY&amp;VAR:AUDIT_ID=186748&amp;VAR:DATE=20070806&amp;action=UPDATE&amp;creator=factset&amp;DOC_NAME=FAT:FMA_audit_SUMMARY.fat&amp;DISPLAY_STRING=Display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Mean&amp;VAR:CHGPERIOD=NA&amp;VAR:FQLFORMULA=FMA_PE&amp;VAR:CURRENCY=NA&amp;VAR:P=5939.530000&amp;VAR:V=19.386812&amp;VAR:","null=.html"}</definedName>
    <definedName name="_654__FDSAUDITLINK__" localSheetId="4" hidden="1">{"fdsup://directions/FAT%20Viewer?VAR:PED=2007&amp;VAR:AUDIT_MODE=SUMMARY&amp;VAR:PERIOD=CY&amp;VAR:AUDIT_ID=186748&amp;VAR:DATE=20070806&amp;action=UPDATE&amp;creator=factset&amp;DOC_NAME=FAT:FMA_audit_SUMMARY.fat&amp;DISPLAY_STRING=Display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Mean&amp;VAR:CHGPERIOD=NA&amp;VAR:FQLFORMULA=FMA_PE&amp;VAR:CURRENCY=NA&amp;VAR:P=5939.530000&amp;VAR:V=19.386812&amp;VAR:","null=.html"}</definedName>
    <definedName name="_654__FDSAUDITLINK__" hidden="1">{"fdsup://directions/FAT%20Viewer?VAR:PED=2007&amp;VAR:AUDIT_MODE=SUMMARY&amp;VAR:PERIOD=CY&amp;VAR:AUDIT_ID=186748&amp;VAR:DATE=20070806&amp;action=UPDATE&amp;creator=factset&amp;DOC_NAME=FAT:FMA_audit_SUMMARY.fat&amp;DISPLAY_STRING=Display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Mean&amp;VAR:CHGPERIOD=NA&amp;VAR:FQLFORMULA=FMA_PE&amp;VAR:CURRENCY=NA&amp;VAR:P=5939.530000&amp;VAR:V=19.386812&amp;VAR:","null=.html"}</definedName>
    <definedName name="_655__FDSAUDITLINK__" localSheetId="2" hidden="1">{"fdsup://directions/FAT%20Viewer?VAR:PED=2007&amp;VAR:AUDIT_MODE=SUMMARY&amp;VAR:PERIOD=CY&amp;VAR:AUDIT_ID=186748&amp;VAR:DATE=20070803&amp;action=UPDATE&amp;creator=factset&amp;DOC_NAME=FAT:FMA_audit_SUMMARY.fat&amp;DISPLAY_STRING=Display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Mean&amp;VAR:CHGPERIOD=NA&amp;VAR:FQLFORMULA=FMA_PE&amp;VAR:CURRENCY=NA&amp;VAR:P=6041.945000&amp;VAR:V=19.861471&amp;VAR:","null=.html"}</definedName>
    <definedName name="_655__FDSAUDITLINK__" localSheetId="3" hidden="1">{"fdsup://directions/FAT%20Viewer?VAR:PED=2007&amp;VAR:AUDIT_MODE=SUMMARY&amp;VAR:PERIOD=CY&amp;VAR:AUDIT_ID=186748&amp;VAR:DATE=20070803&amp;action=UPDATE&amp;creator=factset&amp;DOC_NAME=FAT:FMA_audit_SUMMARY.fat&amp;DISPLAY_STRING=Display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Mean&amp;VAR:CHGPERIOD=NA&amp;VAR:FQLFORMULA=FMA_PE&amp;VAR:CURRENCY=NA&amp;VAR:P=6041.945000&amp;VAR:V=19.861471&amp;VAR:","null=.html"}</definedName>
    <definedName name="_655__FDSAUDITLINK__" localSheetId="4" hidden="1">{"fdsup://directions/FAT%20Viewer?VAR:PED=2007&amp;VAR:AUDIT_MODE=SUMMARY&amp;VAR:PERIOD=CY&amp;VAR:AUDIT_ID=186748&amp;VAR:DATE=20070803&amp;action=UPDATE&amp;creator=factset&amp;DOC_NAME=FAT:FMA_audit_SUMMARY.fat&amp;DISPLAY_STRING=Display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Mean&amp;VAR:CHGPERIOD=NA&amp;VAR:FQLFORMULA=FMA_PE&amp;VAR:CURRENCY=NA&amp;VAR:P=6041.945000&amp;VAR:V=19.861471&amp;VAR:","null=.html"}</definedName>
    <definedName name="_655__FDSAUDITLINK__" hidden="1">{"fdsup://directions/FAT%20Viewer?VAR:PED=2007&amp;VAR:AUDIT_MODE=SUMMARY&amp;VAR:PERIOD=CY&amp;VAR:AUDIT_ID=186748&amp;VAR:DATE=20070803&amp;action=UPDATE&amp;creator=factset&amp;DOC_NAME=FAT:FMA_audit_SUMMARY.fat&amp;DISPLAY_STRING=Display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Mean&amp;VAR:CHGPERIOD=NA&amp;VAR:FQLFORMULA=FMA_PE&amp;VAR:CURRENCY=NA&amp;VAR:P=6041.945000&amp;VAR:V=19.861471&amp;VAR:","null=.html"}</definedName>
    <definedName name="_656__FDSAUDITLINK__" localSheetId="2" hidden="1">{"fdsup://directions/FAT%20Viewer?VAR:PED=2007&amp;VAR:AUDIT_MODE=SUMMARY&amp;VAR:PERIOD=CY&amp;VAR:AUDIT_ID=186748&amp;VAR:DATE=20070802&amp;action=UPDATE&amp;creator=factset&amp;DOC_NAME=FAT:FMA_audit_SUMMARY.fat&amp;DISPLAY_STRING=Display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Mean&amp;VAR:CHGPERIOD=NA&amp;VAR:FQLFORMULA=FMA_PE&amp;VAR:CURRENCY=NA&amp;VAR:P=6032.984000&amp;VAR:V=19.753717&amp;VAR:","null=.html"}</definedName>
    <definedName name="_656__FDSAUDITLINK__" localSheetId="3" hidden="1">{"fdsup://directions/FAT%20Viewer?VAR:PED=2007&amp;VAR:AUDIT_MODE=SUMMARY&amp;VAR:PERIOD=CY&amp;VAR:AUDIT_ID=186748&amp;VAR:DATE=20070802&amp;action=UPDATE&amp;creator=factset&amp;DOC_NAME=FAT:FMA_audit_SUMMARY.fat&amp;DISPLAY_STRING=Display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Mean&amp;VAR:CHGPERIOD=NA&amp;VAR:FQLFORMULA=FMA_PE&amp;VAR:CURRENCY=NA&amp;VAR:P=6032.984000&amp;VAR:V=19.753717&amp;VAR:","null=.html"}</definedName>
    <definedName name="_656__FDSAUDITLINK__" localSheetId="4" hidden="1">{"fdsup://directions/FAT%20Viewer?VAR:PED=2007&amp;VAR:AUDIT_MODE=SUMMARY&amp;VAR:PERIOD=CY&amp;VAR:AUDIT_ID=186748&amp;VAR:DATE=20070802&amp;action=UPDATE&amp;creator=factset&amp;DOC_NAME=FAT:FMA_audit_SUMMARY.fat&amp;DISPLAY_STRING=Display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Mean&amp;VAR:CHGPERIOD=NA&amp;VAR:FQLFORMULA=FMA_PE&amp;VAR:CURRENCY=NA&amp;VAR:P=6032.984000&amp;VAR:V=19.753717&amp;VAR:","null=.html"}</definedName>
    <definedName name="_656__FDSAUDITLINK__" hidden="1">{"fdsup://directions/FAT%20Viewer?VAR:PED=2007&amp;VAR:AUDIT_MODE=SUMMARY&amp;VAR:PERIOD=CY&amp;VAR:AUDIT_ID=186748&amp;VAR:DATE=20070802&amp;action=UPDATE&amp;creator=factset&amp;DOC_NAME=FAT:FMA_audit_SUMMARY.fat&amp;DISPLAY_STRING=Display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Mean&amp;VAR:CHGPERIOD=NA&amp;VAR:FQLFORMULA=FMA_PE&amp;VAR:CURRENCY=NA&amp;VAR:P=6032.984000&amp;VAR:V=19.753717&amp;VAR:","null=.html"}</definedName>
    <definedName name="_657__FDSAUDITLINK__" localSheetId="2" hidden="1">{"fdsup://directions/FAT%20Viewer?VAR:PED=2007&amp;VAR:AUDIT_MODE=SUMMARY&amp;VAR:PERIOD=CY&amp;VAR:AUDIT_ID=186748&amp;VAR:DATE=20070801&amp;action=UPDATE&amp;creator=factset&amp;DOC_NAME=FAT:FMA_audit_SUMMARY.fat&amp;DISPLAY_STRING=Display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Mean&amp;VAR:CHGPERIOD=NA&amp;VAR:FQLFORMULA=FMA_PE&amp;VAR:CURRENCY=NA&amp;VAR:P=5964.755000&amp;VAR:V=19.555458&amp;VAR:","null=.html"}</definedName>
    <definedName name="_657__FDSAUDITLINK__" localSheetId="3" hidden="1">{"fdsup://directions/FAT%20Viewer?VAR:PED=2007&amp;VAR:AUDIT_MODE=SUMMARY&amp;VAR:PERIOD=CY&amp;VAR:AUDIT_ID=186748&amp;VAR:DATE=20070801&amp;action=UPDATE&amp;creator=factset&amp;DOC_NAME=FAT:FMA_audit_SUMMARY.fat&amp;DISPLAY_STRING=Display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Mean&amp;VAR:CHGPERIOD=NA&amp;VAR:FQLFORMULA=FMA_PE&amp;VAR:CURRENCY=NA&amp;VAR:P=5964.755000&amp;VAR:V=19.555458&amp;VAR:","null=.html"}</definedName>
    <definedName name="_657__FDSAUDITLINK__" localSheetId="4" hidden="1">{"fdsup://directions/FAT%20Viewer?VAR:PED=2007&amp;VAR:AUDIT_MODE=SUMMARY&amp;VAR:PERIOD=CY&amp;VAR:AUDIT_ID=186748&amp;VAR:DATE=20070801&amp;action=UPDATE&amp;creator=factset&amp;DOC_NAME=FAT:FMA_audit_SUMMARY.fat&amp;DISPLAY_STRING=Display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Mean&amp;VAR:CHGPERIOD=NA&amp;VAR:FQLFORMULA=FMA_PE&amp;VAR:CURRENCY=NA&amp;VAR:P=5964.755000&amp;VAR:V=19.555458&amp;VAR:","null=.html"}</definedName>
    <definedName name="_657__FDSAUDITLINK__" hidden="1">{"fdsup://directions/FAT%20Viewer?VAR:PED=2007&amp;VAR:AUDIT_MODE=SUMMARY&amp;VAR:PERIOD=CY&amp;VAR:AUDIT_ID=186748&amp;VAR:DATE=20070801&amp;action=UPDATE&amp;creator=factset&amp;DOC_NAME=FAT:FMA_audit_SUMMARY.fat&amp;DISPLAY_STRING=Display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Mean&amp;VAR:CHGPERIOD=NA&amp;VAR:FQLFORMULA=FMA_PE&amp;VAR:CURRENCY=NA&amp;VAR:P=5964.755000&amp;VAR:V=19.555458&amp;VAR:","null=.html"}</definedName>
    <definedName name="_658__FDSAUDITLINK__" localSheetId="2" hidden="1">{"fdsup://directions/FAT%20Viewer?VAR:PED=2007&amp;VAR:AUDIT_MODE=SUMMARY&amp;VAR:PERIOD=CY&amp;VAR:AUDIT_ID=186748&amp;VAR:DATE=20070731&amp;action=UPDATE&amp;creator=factset&amp;DOC_NAME=FAT:FMA_audit_SUMMARY.fat&amp;DISPLAY_STRING=Display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Mean&amp;VAR:CHGPERIOD=NA&amp;VAR:FQLFORMULA=FMA_PE&amp;VAR:CURRENCY=NA&amp;VAR:P=6168.144000&amp;VAR:V=20.273212&amp;VAR:","null=.html"}</definedName>
    <definedName name="_658__FDSAUDITLINK__" localSheetId="3" hidden="1">{"fdsup://directions/FAT%20Viewer?VAR:PED=2007&amp;VAR:AUDIT_MODE=SUMMARY&amp;VAR:PERIOD=CY&amp;VAR:AUDIT_ID=186748&amp;VAR:DATE=20070731&amp;action=UPDATE&amp;creator=factset&amp;DOC_NAME=FAT:FMA_audit_SUMMARY.fat&amp;DISPLAY_STRING=Display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Mean&amp;VAR:CHGPERIOD=NA&amp;VAR:FQLFORMULA=FMA_PE&amp;VAR:CURRENCY=NA&amp;VAR:P=6168.144000&amp;VAR:V=20.273212&amp;VAR:","null=.html"}</definedName>
    <definedName name="_658__FDSAUDITLINK__" localSheetId="4" hidden="1">{"fdsup://directions/FAT%20Viewer?VAR:PED=2007&amp;VAR:AUDIT_MODE=SUMMARY&amp;VAR:PERIOD=CY&amp;VAR:AUDIT_ID=186748&amp;VAR:DATE=20070731&amp;action=UPDATE&amp;creator=factset&amp;DOC_NAME=FAT:FMA_audit_SUMMARY.fat&amp;DISPLAY_STRING=Display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Mean&amp;VAR:CHGPERIOD=NA&amp;VAR:FQLFORMULA=FMA_PE&amp;VAR:CURRENCY=NA&amp;VAR:P=6168.144000&amp;VAR:V=20.273212&amp;VAR:","null=.html"}</definedName>
    <definedName name="_658__FDSAUDITLINK__" hidden="1">{"fdsup://directions/FAT%20Viewer?VAR:PED=2007&amp;VAR:AUDIT_MODE=SUMMARY&amp;VAR:PERIOD=CY&amp;VAR:AUDIT_ID=186748&amp;VAR:DATE=20070731&amp;action=UPDATE&amp;creator=factset&amp;DOC_NAME=FAT:FMA_audit_SUMMARY.fat&amp;DISPLAY_STRING=Display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Mean&amp;VAR:CHGPERIOD=NA&amp;VAR:FQLFORMULA=FMA_PE&amp;VAR:CURRENCY=NA&amp;VAR:P=6168.144000&amp;VAR:V=20.273212&amp;VAR:","null=.html"}</definedName>
    <definedName name="_659__FDSAUDITLINK__" localSheetId="2" hidden="1">{"fdsup://directions/FAT%20Viewer?VAR:PED=2007&amp;VAR:AUDIT_MODE=SUMMARY&amp;VAR:PERIOD=CY&amp;VAR:AUDIT_ID=186748&amp;VAR:DATE=20070730&amp;action=UPDATE&amp;creator=factset&amp;DOC_NAME=FAT:FMA_audit_SUMMARY.fat&amp;DISPLAY_STRING=Display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Mean&amp;VAR:CHGPERIOD=NA&amp;VAR:FQLFORMULA=FMA_PE&amp;VAR:CURRENCY=NA&amp;VAR:P=6132.289000&amp;VAR:V=20.186735&amp;VAR:","null=.html"}</definedName>
    <definedName name="_659__FDSAUDITLINK__" localSheetId="3" hidden="1">{"fdsup://directions/FAT%20Viewer?VAR:PED=2007&amp;VAR:AUDIT_MODE=SUMMARY&amp;VAR:PERIOD=CY&amp;VAR:AUDIT_ID=186748&amp;VAR:DATE=20070730&amp;action=UPDATE&amp;creator=factset&amp;DOC_NAME=FAT:FMA_audit_SUMMARY.fat&amp;DISPLAY_STRING=Display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Mean&amp;VAR:CHGPERIOD=NA&amp;VAR:FQLFORMULA=FMA_PE&amp;VAR:CURRENCY=NA&amp;VAR:P=6132.289000&amp;VAR:V=20.186735&amp;VAR:","null=.html"}</definedName>
    <definedName name="_659__FDSAUDITLINK__" localSheetId="4" hidden="1">{"fdsup://directions/FAT%20Viewer?VAR:PED=2007&amp;VAR:AUDIT_MODE=SUMMARY&amp;VAR:PERIOD=CY&amp;VAR:AUDIT_ID=186748&amp;VAR:DATE=20070730&amp;action=UPDATE&amp;creator=factset&amp;DOC_NAME=FAT:FMA_audit_SUMMARY.fat&amp;DISPLAY_STRING=Display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Mean&amp;VAR:CHGPERIOD=NA&amp;VAR:FQLFORMULA=FMA_PE&amp;VAR:CURRENCY=NA&amp;VAR:P=6132.289000&amp;VAR:V=20.186735&amp;VAR:","null=.html"}</definedName>
    <definedName name="_659__FDSAUDITLINK__" hidden="1">{"fdsup://directions/FAT%20Viewer?VAR:PED=2007&amp;VAR:AUDIT_MODE=SUMMARY&amp;VAR:PERIOD=CY&amp;VAR:AUDIT_ID=186748&amp;VAR:DATE=20070730&amp;action=UPDATE&amp;creator=factset&amp;DOC_NAME=FAT:FMA_audit_SUMMARY.fat&amp;DISPLAY_STRING=Display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Mean&amp;VAR:CHGPERIOD=NA&amp;VAR:FQLFORMULA=FMA_PE&amp;VAR:CURRENCY=NA&amp;VAR:P=6132.289000&amp;VAR:V=20.186735&amp;VAR:","null=.html"}</definedName>
    <definedName name="_6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6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6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6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14.742704&amp;VAR:V0=14.790094&amp;VAR:V1=14.266992&amp;VAR:Y0=2006&amp;VAR:Y1=2007&amp;VAR:P=4956.735000&amp;VAR:DATE=20060201&amp;VAR:THRESH=-|-|-|","-|-|-|-"}</definedName>
    <definedName name="_660__FDSAUDITLINK__" localSheetId="2" hidden="1">{"fdsup://directions/FAT%20Viewer?VAR:PED=2007&amp;VAR:AUDIT_MODE=SUMMARY&amp;VAR:PERIOD=CY&amp;VAR:AUDIT_ID=186748&amp;VAR:DATE=20070727&amp;action=UPDATE&amp;creator=factset&amp;DOC_NAME=FAT:FMA_audit_SUMMARY.fat&amp;DISPLAY_STRING=Display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Mean&amp;VAR:CHGPERIOD=NA&amp;VAR:FQLFORMULA=FMA_PE&amp;VAR:CURRENCY=NA&amp;VAR:P=6106.985000&amp;VAR:V=20.128620&amp;VAR:","null=.html"}</definedName>
    <definedName name="_660__FDSAUDITLINK__" localSheetId="3" hidden="1">{"fdsup://directions/FAT%20Viewer?VAR:PED=2007&amp;VAR:AUDIT_MODE=SUMMARY&amp;VAR:PERIOD=CY&amp;VAR:AUDIT_ID=186748&amp;VAR:DATE=20070727&amp;action=UPDATE&amp;creator=factset&amp;DOC_NAME=FAT:FMA_audit_SUMMARY.fat&amp;DISPLAY_STRING=Display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Mean&amp;VAR:CHGPERIOD=NA&amp;VAR:FQLFORMULA=FMA_PE&amp;VAR:CURRENCY=NA&amp;VAR:P=6106.985000&amp;VAR:V=20.128620&amp;VAR:","null=.html"}</definedName>
    <definedName name="_660__FDSAUDITLINK__" localSheetId="4" hidden="1">{"fdsup://directions/FAT%20Viewer?VAR:PED=2007&amp;VAR:AUDIT_MODE=SUMMARY&amp;VAR:PERIOD=CY&amp;VAR:AUDIT_ID=186748&amp;VAR:DATE=20070727&amp;action=UPDATE&amp;creator=factset&amp;DOC_NAME=FAT:FMA_audit_SUMMARY.fat&amp;DISPLAY_STRING=Display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Mean&amp;VAR:CHGPERIOD=NA&amp;VAR:FQLFORMULA=FMA_PE&amp;VAR:CURRENCY=NA&amp;VAR:P=6106.985000&amp;VAR:V=20.128620&amp;VAR:","null=.html"}</definedName>
    <definedName name="_660__FDSAUDITLINK__" hidden="1">{"fdsup://directions/FAT%20Viewer?VAR:PED=2007&amp;VAR:AUDIT_MODE=SUMMARY&amp;VAR:PERIOD=CY&amp;VAR:AUDIT_ID=186748&amp;VAR:DATE=20070727&amp;action=UPDATE&amp;creator=factset&amp;DOC_NAME=FAT:FMA_audit_SUMMARY.fat&amp;DISPLAY_STRING=Display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Mean&amp;VAR:CHGPERIOD=NA&amp;VAR:FQLFORMULA=FMA_PE&amp;VAR:CURRENCY=NA&amp;VAR:P=6106.985000&amp;VAR:V=20.128620&amp;VAR:","null=.html"}</definedName>
    <definedName name="_661__FDSAUDITLINK__" localSheetId="2" hidden="1">{"fdsup://directions/FAT%20Viewer?VAR:PED=2007&amp;VAR:AUDIT_MODE=SUMMARY&amp;VAR:PERIOD=CY&amp;VAR:AUDIT_ID=186748&amp;VAR:DATE=20070726&amp;action=UPDATE&amp;creator=factset&amp;DOC_NAME=FAT:FMA_audit_SUMMARY.fat&amp;DISPLAY_STRING=Display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Mean&amp;VAR:CHGPERIOD=NA&amp;VAR:FQLFORMULA=FMA_PE&amp;VAR:CURRENCY=NA&amp;VAR:P=6283.384000&amp;VAR:V=20.694164&amp;VAR:","null=.html"}</definedName>
    <definedName name="_661__FDSAUDITLINK__" localSheetId="3" hidden="1">{"fdsup://directions/FAT%20Viewer?VAR:PED=2007&amp;VAR:AUDIT_MODE=SUMMARY&amp;VAR:PERIOD=CY&amp;VAR:AUDIT_ID=186748&amp;VAR:DATE=20070726&amp;action=UPDATE&amp;creator=factset&amp;DOC_NAME=FAT:FMA_audit_SUMMARY.fat&amp;DISPLAY_STRING=Display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Mean&amp;VAR:CHGPERIOD=NA&amp;VAR:FQLFORMULA=FMA_PE&amp;VAR:CURRENCY=NA&amp;VAR:P=6283.384000&amp;VAR:V=20.694164&amp;VAR:","null=.html"}</definedName>
    <definedName name="_661__FDSAUDITLINK__" localSheetId="4" hidden="1">{"fdsup://directions/FAT%20Viewer?VAR:PED=2007&amp;VAR:AUDIT_MODE=SUMMARY&amp;VAR:PERIOD=CY&amp;VAR:AUDIT_ID=186748&amp;VAR:DATE=20070726&amp;action=UPDATE&amp;creator=factset&amp;DOC_NAME=FAT:FMA_audit_SUMMARY.fat&amp;DISPLAY_STRING=Display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Mean&amp;VAR:CHGPERIOD=NA&amp;VAR:FQLFORMULA=FMA_PE&amp;VAR:CURRENCY=NA&amp;VAR:P=6283.384000&amp;VAR:V=20.694164&amp;VAR:","null=.html"}</definedName>
    <definedName name="_661__FDSAUDITLINK__" hidden="1">{"fdsup://directions/FAT%20Viewer?VAR:PED=2007&amp;VAR:AUDIT_MODE=SUMMARY&amp;VAR:PERIOD=CY&amp;VAR:AUDIT_ID=186748&amp;VAR:DATE=20070726&amp;action=UPDATE&amp;creator=factset&amp;DOC_NAME=FAT:FMA_audit_SUMMARY.fat&amp;DISPLAY_STRING=Display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Mean&amp;VAR:CHGPERIOD=NA&amp;VAR:FQLFORMULA=FMA_PE&amp;VAR:CURRENCY=NA&amp;VAR:P=6283.384000&amp;VAR:V=20.694164&amp;VAR:","null=.html"}</definedName>
    <definedName name="_662__FDSAUDITLINK__" localSheetId="2" hidden="1">{"fdsup://directions/FAT%20Viewer?VAR:PED=2007&amp;VAR:AUDIT_MODE=SUMMARY&amp;VAR:PERIOD=CY&amp;VAR:AUDIT_ID=186748&amp;VAR:DATE=20070725&amp;action=UPDATE&amp;creator=factset&amp;DOC_NAME=FAT:FMA_audit_SUMMARY.fat&amp;DISPLAY_STRING=Display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Mean&amp;VAR:CHGPERIOD=NA&amp;VAR:FQLFORMULA=FMA_PE&amp;VAR:CURRENCY=NA&amp;VAR:P=6364.596000&amp;VAR:V=20.922514&amp;VAR:","null=.html"}</definedName>
    <definedName name="_662__FDSAUDITLINK__" localSheetId="3" hidden="1">{"fdsup://directions/FAT%20Viewer?VAR:PED=2007&amp;VAR:AUDIT_MODE=SUMMARY&amp;VAR:PERIOD=CY&amp;VAR:AUDIT_ID=186748&amp;VAR:DATE=20070725&amp;action=UPDATE&amp;creator=factset&amp;DOC_NAME=FAT:FMA_audit_SUMMARY.fat&amp;DISPLAY_STRING=Display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Mean&amp;VAR:CHGPERIOD=NA&amp;VAR:FQLFORMULA=FMA_PE&amp;VAR:CURRENCY=NA&amp;VAR:P=6364.596000&amp;VAR:V=20.922514&amp;VAR:","null=.html"}</definedName>
    <definedName name="_662__FDSAUDITLINK__" localSheetId="4" hidden="1">{"fdsup://directions/FAT%20Viewer?VAR:PED=2007&amp;VAR:AUDIT_MODE=SUMMARY&amp;VAR:PERIOD=CY&amp;VAR:AUDIT_ID=186748&amp;VAR:DATE=20070725&amp;action=UPDATE&amp;creator=factset&amp;DOC_NAME=FAT:FMA_audit_SUMMARY.fat&amp;DISPLAY_STRING=Display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Mean&amp;VAR:CHGPERIOD=NA&amp;VAR:FQLFORMULA=FMA_PE&amp;VAR:CURRENCY=NA&amp;VAR:P=6364.596000&amp;VAR:V=20.922514&amp;VAR:","null=.html"}</definedName>
    <definedName name="_662__FDSAUDITLINK__" hidden="1">{"fdsup://directions/FAT%20Viewer?VAR:PED=2007&amp;VAR:AUDIT_MODE=SUMMARY&amp;VAR:PERIOD=CY&amp;VAR:AUDIT_ID=186748&amp;VAR:DATE=20070725&amp;action=UPDATE&amp;creator=factset&amp;DOC_NAME=FAT:FMA_audit_SUMMARY.fat&amp;DISPLAY_STRING=Display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Mean&amp;VAR:CHGPERIOD=NA&amp;VAR:FQLFORMULA=FMA_PE&amp;VAR:CURRENCY=NA&amp;VAR:P=6364.596000&amp;VAR:V=20.922514&amp;VAR:","null=.html"}</definedName>
    <definedName name="_663__FDSAUDITLINK__" localSheetId="2" hidden="1">{"fdsup://directions/FAT%20Viewer?VAR:PED=2007&amp;VAR:AUDIT_MODE=SUMMARY&amp;VAR:PERIOD=CY&amp;VAR:AUDIT_ID=186748&amp;VAR:DATE=20070724&amp;action=UPDATE&amp;creator=factset&amp;DOC_NAME=FAT:FMA_audit_SUMMARY.fat&amp;DISPLAY_STRING=Display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Mean&amp;VAR:CHGPERIOD=NA&amp;VAR:FQLFORMULA=FMA_PE&amp;VAR:CURRENCY=NA&amp;VAR:P=6445.217000&amp;VAR:V=21.250288&amp;VAR:","null=.html"}</definedName>
    <definedName name="_663__FDSAUDITLINK__" localSheetId="3" hidden="1">{"fdsup://directions/FAT%20Viewer?VAR:PED=2007&amp;VAR:AUDIT_MODE=SUMMARY&amp;VAR:PERIOD=CY&amp;VAR:AUDIT_ID=186748&amp;VAR:DATE=20070724&amp;action=UPDATE&amp;creator=factset&amp;DOC_NAME=FAT:FMA_audit_SUMMARY.fat&amp;DISPLAY_STRING=Display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Mean&amp;VAR:CHGPERIOD=NA&amp;VAR:FQLFORMULA=FMA_PE&amp;VAR:CURRENCY=NA&amp;VAR:P=6445.217000&amp;VAR:V=21.250288&amp;VAR:","null=.html"}</definedName>
    <definedName name="_663__FDSAUDITLINK__" localSheetId="4" hidden="1">{"fdsup://directions/FAT%20Viewer?VAR:PED=2007&amp;VAR:AUDIT_MODE=SUMMARY&amp;VAR:PERIOD=CY&amp;VAR:AUDIT_ID=186748&amp;VAR:DATE=20070724&amp;action=UPDATE&amp;creator=factset&amp;DOC_NAME=FAT:FMA_audit_SUMMARY.fat&amp;DISPLAY_STRING=Display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Mean&amp;VAR:CHGPERIOD=NA&amp;VAR:FQLFORMULA=FMA_PE&amp;VAR:CURRENCY=NA&amp;VAR:P=6445.217000&amp;VAR:V=21.250288&amp;VAR:","null=.html"}</definedName>
    <definedName name="_663__FDSAUDITLINK__" hidden="1">{"fdsup://directions/FAT%20Viewer?VAR:PED=2007&amp;VAR:AUDIT_MODE=SUMMARY&amp;VAR:PERIOD=CY&amp;VAR:AUDIT_ID=186748&amp;VAR:DATE=20070724&amp;action=UPDATE&amp;creator=factset&amp;DOC_NAME=FAT:FMA_audit_SUMMARY.fat&amp;DISPLAY_STRING=Display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Mean&amp;VAR:CHGPERIOD=NA&amp;VAR:FQLFORMULA=FMA_PE&amp;VAR:CURRENCY=NA&amp;VAR:P=6445.217000&amp;VAR:V=21.250288&amp;VAR:","null=.html"}</definedName>
    <definedName name="_664__FDSAUDITLINK__" localSheetId="2" hidden="1">{"fdsup://directions/FAT%20Viewer?VAR:PED=2007&amp;VAR:AUDIT_MODE=SUMMARY&amp;VAR:PERIOD=CY&amp;VAR:AUDIT_ID=186748&amp;VAR:DATE=20070723&amp;action=UPDATE&amp;creator=factset&amp;DOC_NAME=FAT:FMA_audit_SUMMARY.fat&amp;DISPLAY_STRING=Display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Mean&amp;VAR:CHGPERIOD=NA&amp;VAR:FQLFORMULA=FMA_PE&amp;VAR:CURRENCY=NA&amp;VAR:P=6413.791000&amp;VAR:V=21.121098&amp;VAR:","null=.html"}</definedName>
    <definedName name="_664__FDSAUDITLINK__" localSheetId="3" hidden="1">{"fdsup://directions/FAT%20Viewer?VAR:PED=2007&amp;VAR:AUDIT_MODE=SUMMARY&amp;VAR:PERIOD=CY&amp;VAR:AUDIT_ID=186748&amp;VAR:DATE=20070723&amp;action=UPDATE&amp;creator=factset&amp;DOC_NAME=FAT:FMA_audit_SUMMARY.fat&amp;DISPLAY_STRING=Display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Mean&amp;VAR:CHGPERIOD=NA&amp;VAR:FQLFORMULA=FMA_PE&amp;VAR:CURRENCY=NA&amp;VAR:P=6413.791000&amp;VAR:V=21.121098&amp;VAR:","null=.html"}</definedName>
    <definedName name="_664__FDSAUDITLINK__" localSheetId="4" hidden="1">{"fdsup://directions/FAT%20Viewer?VAR:PED=2007&amp;VAR:AUDIT_MODE=SUMMARY&amp;VAR:PERIOD=CY&amp;VAR:AUDIT_ID=186748&amp;VAR:DATE=20070723&amp;action=UPDATE&amp;creator=factset&amp;DOC_NAME=FAT:FMA_audit_SUMMARY.fat&amp;DISPLAY_STRING=Display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Mean&amp;VAR:CHGPERIOD=NA&amp;VAR:FQLFORMULA=FMA_PE&amp;VAR:CURRENCY=NA&amp;VAR:P=6413.791000&amp;VAR:V=21.121098&amp;VAR:","null=.html"}</definedName>
    <definedName name="_664__FDSAUDITLINK__" hidden="1">{"fdsup://directions/FAT%20Viewer?VAR:PED=2007&amp;VAR:AUDIT_MODE=SUMMARY&amp;VAR:PERIOD=CY&amp;VAR:AUDIT_ID=186748&amp;VAR:DATE=20070723&amp;action=UPDATE&amp;creator=factset&amp;DOC_NAME=FAT:FMA_audit_SUMMARY.fat&amp;DISPLAY_STRING=Display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Mean&amp;VAR:CHGPERIOD=NA&amp;VAR:FQLFORMULA=FMA_PE&amp;VAR:CURRENCY=NA&amp;VAR:P=6413.791000&amp;VAR:V=21.121098&amp;VAR:","null=.html"}</definedName>
    <definedName name="_665__FDSAUDITLINK__" localSheetId="2" hidden="1">{"fdsup://directions/FAT%20Viewer?VAR:PED=2007&amp;VAR:AUDIT_MODE=SUMMARY&amp;VAR:PERIOD=CY&amp;VAR:AUDIT_ID=186748&amp;VAR:DATE=20070720&amp;action=UPDATE&amp;creator=factset&amp;DOC_NAME=FAT:FMA_audit_SUMMARY.fat&amp;DISPLAY_STRING=Display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Mean&amp;VAR:CHGPERIOD=NA&amp;VAR:FQLFORMULA=FMA_PE&amp;VAR:CURRENCY=NA&amp;VAR:P=6444.075000&amp;VAR:V=21.187897&amp;VAR:","null=.html"}</definedName>
    <definedName name="_665__FDSAUDITLINK__" localSheetId="3" hidden="1">{"fdsup://directions/FAT%20Viewer?VAR:PED=2007&amp;VAR:AUDIT_MODE=SUMMARY&amp;VAR:PERIOD=CY&amp;VAR:AUDIT_ID=186748&amp;VAR:DATE=20070720&amp;action=UPDATE&amp;creator=factset&amp;DOC_NAME=FAT:FMA_audit_SUMMARY.fat&amp;DISPLAY_STRING=Display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Mean&amp;VAR:CHGPERIOD=NA&amp;VAR:FQLFORMULA=FMA_PE&amp;VAR:CURRENCY=NA&amp;VAR:P=6444.075000&amp;VAR:V=21.187897&amp;VAR:","null=.html"}</definedName>
    <definedName name="_665__FDSAUDITLINK__" localSheetId="4" hidden="1">{"fdsup://directions/FAT%20Viewer?VAR:PED=2007&amp;VAR:AUDIT_MODE=SUMMARY&amp;VAR:PERIOD=CY&amp;VAR:AUDIT_ID=186748&amp;VAR:DATE=20070720&amp;action=UPDATE&amp;creator=factset&amp;DOC_NAME=FAT:FMA_audit_SUMMARY.fat&amp;DISPLAY_STRING=Display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Mean&amp;VAR:CHGPERIOD=NA&amp;VAR:FQLFORMULA=FMA_PE&amp;VAR:CURRENCY=NA&amp;VAR:P=6444.075000&amp;VAR:V=21.187897&amp;VAR:","null=.html"}</definedName>
    <definedName name="_665__FDSAUDITLINK__" hidden="1">{"fdsup://directions/FAT%20Viewer?VAR:PED=2007&amp;VAR:AUDIT_MODE=SUMMARY&amp;VAR:PERIOD=CY&amp;VAR:AUDIT_ID=186748&amp;VAR:DATE=20070720&amp;action=UPDATE&amp;creator=factset&amp;DOC_NAME=FAT:FMA_audit_SUMMARY.fat&amp;DISPLAY_STRING=Display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Mean&amp;VAR:CHGPERIOD=NA&amp;VAR:FQLFORMULA=FMA_PE&amp;VAR:CURRENCY=NA&amp;VAR:P=6444.075000&amp;VAR:V=21.187897&amp;VAR:","null=.html"}</definedName>
    <definedName name="_666__FDSAUDITLINK__" localSheetId="2" hidden="1">{"fdsup://directions/FAT%20Viewer?VAR:PED=2007&amp;VAR:AUDIT_MODE=SUMMARY&amp;VAR:PERIOD=CY&amp;VAR:AUDIT_ID=186748&amp;VAR:DATE=20070719&amp;action=UPDATE&amp;creator=factset&amp;DOC_NAME=FAT:FMA_audit_SUMMARY.fat&amp;DISPLAY_STRING=Display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Mean&amp;VAR:CHGPERIOD=NA&amp;VAR:FQLFORMULA=FMA_PE&amp;VAR:CURRENCY=NA&amp;VAR:P=6406.004000&amp;VAR:V=21.062610&amp;VAR:","null=.html"}</definedName>
    <definedName name="_666__FDSAUDITLINK__" localSheetId="3" hidden="1">{"fdsup://directions/FAT%20Viewer?VAR:PED=2007&amp;VAR:AUDIT_MODE=SUMMARY&amp;VAR:PERIOD=CY&amp;VAR:AUDIT_ID=186748&amp;VAR:DATE=20070719&amp;action=UPDATE&amp;creator=factset&amp;DOC_NAME=FAT:FMA_audit_SUMMARY.fat&amp;DISPLAY_STRING=Display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Mean&amp;VAR:CHGPERIOD=NA&amp;VAR:FQLFORMULA=FMA_PE&amp;VAR:CURRENCY=NA&amp;VAR:P=6406.004000&amp;VAR:V=21.062610&amp;VAR:","null=.html"}</definedName>
    <definedName name="_666__FDSAUDITLINK__" localSheetId="4" hidden="1">{"fdsup://directions/FAT%20Viewer?VAR:PED=2007&amp;VAR:AUDIT_MODE=SUMMARY&amp;VAR:PERIOD=CY&amp;VAR:AUDIT_ID=186748&amp;VAR:DATE=20070719&amp;action=UPDATE&amp;creator=factset&amp;DOC_NAME=FAT:FMA_audit_SUMMARY.fat&amp;DISPLAY_STRING=Display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Mean&amp;VAR:CHGPERIOD=NA&amp;VAR:FQLFORMULA=FMA_PE&amp;VAR:CURRENCY=NA&amp;VAR:P=6406.004000&amp;VAR:V=21.062610&amp;VAR:","null=.html"}</definedName>
    <definedName name="_666__FDSAUDITLINK__" hidden="1">{"fdsup://directions/FAT%20Viewer?VAR:PED=2007&amp;VAR:AUDIT_MODE=SUMMARY&amp;VAR:PERIOD=CY&amp;VAR:AUDIT_ID=186748&amp;VAR:DATE=20070719&amp;action=UPDATE&amp;creator=factset&amp;DOC_NAME=FAT:FMA_audit_SUMMARY.fat&amp;DISPLAY_STRING=Display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Mean&amp;VAR:CHGPERIOD=NA&amp;VAR:FQLFORMULA=FMA_PE&amp;VAR:CURRENCY=NA&amp;VAR:P=6406.004000&amp;VAR:V=21.062610&amp;VAR:","null=.html"}</definedName>
    <definedName name="_667__FDSAUDITLINK__" localSheetId="2" hidden="1">{"fdsup://directions/FAT%20Viewer?VAR:PED=2007&amp;VAR:AUDIT_MODE=SUMMARY&amp;VAR:PERIOD=CY&amp;VAR:AUDIT_ID=186748&amp;VAR:DATE=20070718&amp;action=UPDATE&amp;creator=factset&amp;DOC_NAME=FAT:FMA_audit_SUMMARY.fat&amp;DISPLAY_STRING=Display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Mean&amp;VAR:CHGPERIOD=NA&amp;VAR:FQLFORMULA=FMA_PE&amp;VAR:CURRENCY=NA&amp;VAR:P=6350.213000&amp;VAR:V=20.820797&amp;VAR:","null=.html"}</definedName>
    <definedName name="_667__FDSAUDITLINK__" localSheetId="3" hidden="1">{"fdsup://directions/FAT%20Viewer?VAR:PED=2007&amp;VAR:AUDIT_MODE=SUMMARY&amp;VAR:PERIOD=CY&amp;VAR:AUDIT_ID=186748&amp;VAR:DATE=20070718&amp;action=UPDATE&amp;creator=factset&amp;DOC_NAME=FAT:FMA_audit_SUMMARY.fat&amp;DISPLAY_STRING=Display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Mean&amp;VAR:CHGPERIOD=NA&amp;VAR:FQLFORMULA=FMA_PE&amp;VAR:CURRENCY=NA&amp;VAR:P=6350.213000&amp;VAR:V=20.820797&amp;VAR:","null=.html"}</definedName>
    <definedName name="_667__FDSAUDITLINK__" localSheetId="4" hidden="1">{"fdsup://directions/FAT%20Viewer?VAR:PED=2007&amp;VAR:AUDIT_MODE=SUMMARY&amp;VAR:PERIOD=CY&amp;VAR:AUDIT_ID=186748&amp;VAR:DATE=20070718&amp;action=UPDATE&amp;creator=factset&amp;DOC_NAME=FAT:FMA_audit_SUMMARY.fat&amp;DISPLAY_STRING=Display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Mean&amp;VAR:CHGPERIOD=NA&amp;VAR:FQLFORMULA=FMA_PE&amp;VAR:CURRENCY=NA&amp;VAR:P=6350.213000&amp;VAR:V=20.820797&amp;VAR:","null=.html"}</definedName>
    <definedName name="_667__FDSAUDITLINK__" hidden="1">{"fdsup://directions/FAT%20Viewer?VAR:PED=2007&amp;VAR:AUDIT_MODE=SUMMARY&amp;VAR:PERIOD=CY&amp;VAR:AUDIT_ID=186748&amp;VAR:DATE=20070718&amp;action=UPDATE&amp;creator=factset&amp;DOC_NAME=FAT:FMA_audit_SUMMARY.fat&amp;DISPLAY_STRING=Display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Mean&amp;VAR:CHGPERIOD=NA&amp;VAR:FQLFORMULA=FMA_PE&amp;VAR:CURRENCY=NA&amp;VAR:P=6350.213000&amp;VAR:V=20.820797&amp;VAR:","null=.html"}</definedName>
    <definedName name="_668__FDSAUDITLINK__" localSheetId="2" hidden="1">{"fdsup://directions/FAT%20Viewer?VAR:PED=2007&amp;VAR:AUDIT_MODE=SUMMARY&amp;VAR:PERIOD=CY&amp;VAR:AUDIT_ID=186748&amp;VAR:DATE=20070717&amp;action=UPDATE&amp;creator=factset&amp;DOC_NAME=FAT:FMA_audit_SUMMARY.fat&amp;DISPLAY_STRING=Display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Mean&amp;VAR:CHGPERIOD=NA&amp;VAR:FQLFORMULA=FMA_PE&amp;VAR:CURRENCY=NA&amp;VAR:P=6402.199000&amp;VAR:V=21.021242&amp;VAR:","null=.html"}</definedName>
    <definedName name="_668__FDSAUDITLINK__" localSheetId="3" hidden="1">{"fdsup://directions/FAT%20Viewer?VAR:PED=2007&amp;VAR:AUDIT_MODE=SUMMARY&amp;VAR:PERIOD=CY&amp;VAR:AUDIT_ID=186748&amp;VAR:DATE=20070717&amp;action=UPDATE&amp;creator=factset&amp;DOC_NAME=FAT:FMA_audit_SUMMARY.fat&amp;DISPLAY_STRING=Display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Mean&amp;VAR:CHGPERIOD=NA&amp;VAR:FQLFORMULA=FMA_PE&amp;VAR:CURRENCY=NA&amp;VAR:P=6402.199000&amp;VAR:V=21.021242&amp;VAR:","null=.html"}</definedName>
    <definedName name="_668__FDSAUDITLINK__" localSheetId="4" hidden="1">{"fdsup://directions/FAT%20Viewer?VAR:PED=2007&amp;VAR:AUDIT_MODE=SUMMARY&amp;VAR:PERIOD=CY&amp;VAR:AUDIT_ID=186748&amp;VAR:DATE=20070717&amp;action=UPDATE&amp;creator=factset&amp;DOC_NAME=FAT:FMA_audit_SUMMARY.fat&amp;DISPLAY_STRING=Display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Mean&amp;VAR:CHGPERIOD=NA&amp;VAR:FQLFORMULA=FMA_PE&amp;VAR:CURRENCY=NA&amp;VAR:P=6402.199000&amp;VAR:V=21.021242&amp;VAR:","null=.html"}</definedName>
    <definedName name="_668__FDSAUDITLINK__" hidden="1">{"fdsup://directions/FAT%20Viewer?VAR:PED=2007&amp;VAR:AUDIT_MODE=SUMMARY&amp;VAR:PERIOD=CY&amp;VAR:AUDIT_ID=186748&amp;VAR:DATE=20070717&amp;action=UPDATE&amp;creator=factset&amp;DOC_NAME=FAT:FMA_audit_SUMMARY.fat&amp;DISPLAY_STRING=Display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Mean&amp;VAR:CHGPERIOD=NA&amp;VAR:FQLFORMULA=FMA_PE&amp;VAR:CURRENCY=NA&amp;VAR:P=6402.199000&amp;VAR:V=21.021242&amp;VAR:","null=.html"}</definedName>
    <definedName name="_669__FDSAUDITLINK__" localSheetId="2" hidden="1">{"fdsup://directions/FAT%20Viewer?VAR:PED=2007&amp;VAR:AUDIT_MODE=SUMMARY&amp;VAR:PERIOD=CY&amp;VAR:AUDIT_ID=186748&amp;VAR:DATE=20070716&amp;action=UPDATE&amp;creator=factset&amp;DOC_NAME=FAT:FMA_audit_SUMMARY.fat&amp;DISPLAY_STRING=Display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Mean&amp;VAR:CHGPERIOD=NA&amp;VAR:FQLFORMULA=FMA_PE&amp;VAR:CURRENCY=NA&amp;VAR:P=6401.781000&amp;VAR:V=21.005280&amp;VAR:","null=.html"}</definedName>
    <definedName name="_669__FDSAUDITLINK__" localSheetId="3" hidden="1">{"fdsup://directions/FAT%20Viewer?VAR:PED=2007&amp;VAR:AUDIT_MODE=SUMMARY&amp;VAR:PERIOD=CY&amp;VAR:AUDIT_ID=186748&amp;VAR:DATE=20070716&amp;action=UPDATE&amp;creator=factset&amp;DOC_NAME=FAT:FMA_audit_SUMMARY.fat&amp;DISPLAY_STRING=Display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Mean&amp;VAR:CHGPERIOD=NA&amp;VAR:FQLFORMULA=FMA_PE&amp;VAR:CURRENCY=NA&amp;VAR:P=6401.781000&amp;VAR:V=21.005280&amp;VAR:","null=.html"}</definedName>
    <definedName name="_669__FDSAUDITLINK__" localSheetId="4" hidden="1">{"fdsup://directions/FAT%20Viewer?VAR:PED=2007&amp;VAR:AUDIT_MODE=SUMMARY&amp;VAR:PERIOD=CY&amp;VAR:AUDIT_ID=186748&amp;VAR:DATE=20070716&amp;action=UPDATE&amp;creator=factset&amp;DOC_NAME=FAT:FMA_audit_SUMMARY.fat&amp;DISPLAY_STRING=Display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Mean&amp;VAR:CHGPERIOD=NA&amp;VAR:FQLFORMULA=FMA_PE&amp;VAR:CURRENCY=NA&amp;VAR:P=6401.781000&amp;VAR:V=21.005280&amp;VAR:","null=.html"}</definedName>
    <definedName name="_669__FDSAUDITLINK__" hidden="1">{"fdsup://directions/FAT%20Viewer?VAR:PED=2007&amp;VAR:AUDIT_MODE=SUMMARY&amp;VAR:PERIOD=CY&amp;VAR:AUDIT_ID=186748&amp;VAR:DATE=20070716&amp;action=UPDATE&amp;creator=factset&amp;DOC_NAME=FAT:FMA_audit_SUMMARY.fat&amp;DISPLAY_STRING=Display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Mean&amp;VAR:CHGPERIOD=NA&amp;VAR:FQLFORMULA=FMA_PE&amp;VAR:CURRENCY=NA&amp;VAR:P=6401.781000&amp;VAR:V=21.005280&amp;VAR:","null=.html"}</definedName>
    <definedName name="_6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6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6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6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0.997260&amp;VAR:V=14.280310&amp;VAR:V0=15.873252&amp;VAR:V1=14.276374&amp;VAR:Y0=2005&amp;VAR:Y1=2006&amp;VAR:P=4763.367000&amp;VAR:DATE=20051230&amp;VAR:THRESH=-|-|-|","-|-|-|-"}</definedName>
    <definedName name="_670__FDSAUDITLINK__" localSheetId="2" hidden="1">{"fdsup://directions/FAT%20Viewer?VAR:PED=2007&amp;VAR:AUDIT_MODE=SUMMARY&amp;VAR:PERIOD=CY&amp;VAR:AUDIT_ID=186748&amp;VAR:DATE=20070713&amp;action=UPDATE&amp;creator=factset&amp;DOC_NAME=FAT:FMA_audit_SUMMARY.fat&amp;DISPLAY_STRING=Display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Mean&amp;VAR:CHGPERIOD=NA&amp;VAR:FQLFORMULA=FMA_PE&amp;VAR:CURRENCY=NA&amp;VAR:P=6408.944000&amp;VAR:V=20.925816&amp;VAR:","null=.html"}</definedName>
    <definedName name="_670__FDSAUDITLINK__" localSheetId="3" hidden="1">{"fdsup://directions/FAT%20Viewer?VAR:PED=2007&amp;VAR:AUDIT_MODE=SUMMARY&amp;VAR:PERIOD=CY&amp;VAR:AUDIT_ID=186748&amp;VAR:DATE=20070713&amp;action=UPDATE&amp;creator=factset&amp;DOC_NAME=FAT:FMA_audit_SUMMARY.fat&amp;DISPLAY_STRING=Display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Mean&amp;VAR:CHGPERIOD=NA&amp;VAR:FQLFORMULA=FMA_PE&amp;VAR:CURRENCY=NA&amp;VAR:P=6408.944000&amp;VAR:V=20.925816&amp;VAR:","null=.html"}</definedName>
    <definedName name="_670__FDSAUDITLINK__" localSheetId="4" hidden="1">{"fdsup://directions/FAT%20Viewer?VAR:PED=2007&amp;VAR:AUDIT_MODE=SUMMARY&amp;VAR:PERIOD=CY&amp;VAR:AUDIT_ID=186748&amp;VAR:DATE=20070713&amp;action=UPDATE&amp;creator=factset&amp;DOC_NAME=FAT:FMA_audit_SUMMARY.fat&amp;DISPLAY_STRING=Display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Mean&amp;VAR:CHGPERIOD=NA&amp;VAR:FQLFORMULA=FMA_PE&amp;VAR:CURRENCY=NA&amp;VAR:P=6408.944000&amp;VAR:V=20.925816&amp;VAR:","null=.html"}</definedName>
    <definedName name="_670__FDSAUDITLINK__" hidden="1">{"fdsup://directions/FAT%20Viewer?VAR:PED=2007&amp;VAR:AUDIT_MODE=SUMMARY&amp;VAR:PERIOD=CY&amp;VAR:AUDIT_ID=186748&amp;VAR:DATE=20070713&amp;action=UPDATE&amp;creator=factset&amp;DOC_NAME=FAT:FMA_audit_SUMMARY.fat&amp;DISPLAY_STRING=Display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Mean&amp;VAR:CHGPERIOD=NA&amp;VAR:FQLFORMULA=FMA_PE&amp;VAR:CURRENCY=NA&amp;VAR:P=6408.944000&amp;VAR:V=20.925816&amp;VAR:","null=.html"}</definedName>
    <definedName name="_671__FDSAUDITLINK__" localSheetId="2" hidden="1">{"fdsup://directions/FAT%20Viewer?VAR:PED=2007&amp;VAR:AUDIT_MODE=SUMMARY&amp;VAR:PERIOD=CY&amp;VAR:AUDIT_ID=186748&amp;VAR:DATE=20070712&amp;action=UPDATE&amp;creator=factset&amp;DOC_NAME=FAT:FMA_audit_SUMMARY.fat&amp;DISPLAY_STRING=Display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Mean&amp;VAR:CHGPERIOD=NA&amp;VAR:FQLFORMULA=FMA_PE&amp;VAR:CURRENCY=NA&amp;VAR:P=6382.505000&amp;VAR:V=20.859703&amp;VAR:","null=.html"}</definedName>
    <definedName name="_671__FDSAUDITLINK__" localSheetId="3" hidden="1">{"fdsup://directions/FAT%20Viewer?VAR:PED=2007&amp;VAR:AUDIT_MODE=SUMMARY&amp;VAR:PERIOD=CY&amp;VAR:AUDIT_ID=186748&amp;VAR:DATE=20070712&amp;action=UPDATE&amp;creator=factset&amp;DOC_NAME=FAT:FMA_audit_SUMMARY.fat&amp;DISPLAY_STRING=Display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Mean&amp;VAR:CHGPERIOD=NA&amp;VAR:FQLFORMULA=FMA_PE&amp;VAR:CURRENCY=NA&amp;VAR:P=6382.505000&amp;VAR:V=20.859703&amp;VAR:","null=.html"}</definedName>
    <definedName name="_671__FDSAUDITLINK__" localSheetId="4" hidden="1">{"fdsup://directions/FAT%20Viewer?VAR:PED=2007&amp;VAR:AUDIT_MODE=SUMMARY&amp;VAR:PERIOD=CY&amp;VAR:AUDIT_ID=186748&amp;VAR:DATE=20070712&amp;action=UPDATE&amp;creator=factset&amp;DOC_NAME=FAT:FMA_audit_SUMMARY.fat&amp;DISPLAY_STRING=Display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Mean&amp;VAR:CHGPERIOD=NA&amp;VAR:FQLFORMULA=FMA_PE&amp;VAR:CURRENCY=NA&amp;VAR:P=6382.505000&amp;VAR:V=20.859703&amp;VAR:","null=.html"}</definedName>
    <definedName name="_671__FDSAUDITLINK__" hidden="1">{"fdsup://directions/FAT%20Viewer?VAR:PED=2007&amp;VAR:AUDIT_MODE=SUMMARY&amp;VAR:PERIOD=CY&amp;VAR:AUDIT_ID=186748&amp;VAR:DATE=20070712&amp;action=UPDATE&amp;creator=factset&amp;DOC_NAME=FAT:FMA_audit_SUMMARY.fat&amp;DISPLAY_STRING=Display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Mean&amp;VAR:CHGPERIOD=NA&amp;VAR:FQLFORMULA=FMA_PE&amp;VAR:CURRENCY=NA&amp;VAR:P=6382.505000&amp;VAR:V=20.859703&amp;VAR:","null=.html"}</definedName>
    <definedName name="_672__FDSAUDITLINK__" localSheetId="2" hidden="1">{"fdsup://directions/FAT%20Viewer?VAR:PED=2007&amp;VAR:AUDIT_MODE=SUMMARY&amp;VAR:PERIOD=CY&amp;VAR:AUDIT_ID=186748&amp;VAR:DATE=20070711&amp;action=UPDATE&amp;creator=factset&amp;DOC_NAME=FAT:FMA_audit_SUMMARY.fat&amp;DISPLAY_STRING=Display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Mean&amp;VAR:CHGPERIOD=NA&amp;VAR:FQLFORMULA=FMA_PE&amp;VAR:CURRENCY=NA&amp;VAR:P=6343.996000&amp;VAR:V=20.775877&amp;VAR:","null=.html"}</definedName>
    <definedName name="_672__FDSAUDITLINK__" localSheetId="3" hidden="1">{"fdsup://directions/FAT%20Viewer?VAR:PED=2007&amp;VAR:AUDIT_MODE=SUMMARY&amp;VAR:PERIOD=CY&amp;VAR:AUDIT_ID=186748&amp;VAR:DATE=20070711&amp;action=UPDATE&amp;creator=factset&amp;DOC_NAME=FAT:FMA_audit_SUMMARY.fat&amp;DISPLAY_STRING=Display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Mean&amp;VAR:CHGPERIOD=NA&amp;VAR:FQLFORMULA=FMA_PE&amp;VAR:CURRENCY=NA&amp;VAR:P=6343.996000&amp;VAR:V=20.775877&amp;VAR:","null=.html"}</definedName>
    <definedName name="_672__FDSAUDITLINK__" localSheetId="4" hidden="1">{"fdsup://directions/FAT%20Viewer?VAR:PED=2007&amp;VAR:AUDIT_MODE=SUMMARY&amp;VAR:PERIOD=CY&amp;VAR:AUDIT_ID=186748&amp;VAR:DATE=20070711&amp;action=UPDATE&amp;creator=factset&amp;DOC_NAME=FAT:FMA_audit_SUMMARY.fat&amp;DISPLAY_STRING=Display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Mean&amp;VAR:CHGPERIOD=NA&amp;VAR:FQLFORMULA=FMA_PE&amp;VAR:CURRENCY=NA&amp;VAR:P=6343.996000&amp;VAR:V=20.775877&amp;VAR:","null=.html"}</definedName>
    <definedName name="_672__FDSAUDITLINK__" hidden="1">{"fdsup://directions/FAT%20Viewer?VAR:PED=2007&amp;VAR:AUDIT_MODE=SUMMARY&amp;VAR:PERIOD=CY&amp;VAR:AUDIT_ID=186748&amp;VAR:DATE=20070711&amp;action=UPDATE&amp;creator=factset&amp;DOC_NAME=FAT:FMA_audit_SUMMARY.fat&amp;DISPLAY_STRING=Display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Mean&amp;VAR:CHGPERIOD=NA&amp;VAR:FQLFORMULA=FMA_PE&amp;VAR:CURRENCY=NA&amp;VAR:P=6343.996000&amp;VAR:V=20.775877&amp;VAR:","null=.html"}</definedName>
    <definedName name="_673__FDSAUDITLINK__" localSheetId="2" hidden="1">{"fdsup://directions/FAT%20Viewer?VAR:PED=2007&amp;VAR:AUDIT_MODE=SUMMARY&amp;VAR:PERIOD=CY&amp;VAR:AUDIT_ID=186748&amp;VAR:DATE=20070710&amp;action=UPDATE&amp;creator=factset&amp;DOC_NAME=FAT:FMA_audit_SUMMARY.fat&amp;DISPLAY_STRING=Display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Mean&amp;VAR:CHGPERIOD=NA&amp;VAR:FQLFORMULA=FMA_PE&amp;VAR:CURRENCY=NA&amp;VAR:P=6380.462000&amp;VAR:V=20.905468&amp;VAR:","null=.html"}</definedName>
    <definedName name="_673__FDSAUDITLINK__" localSheetId="3" hidden="1">{"fdsup://directions/FAT%20Viewer?VAR:PED=2007&amp;VAR:AUDIT_MODE=SUMMARY&amp;VAR:PERIOD=CY&amp;VAR:AUDIT_ID=186748&amp;VAR:DATE=20070710&amp;action=UPDATE&amp;creator=factset&amp;DOC_NAME=FAT:FMA_audit_SUMMARY.fat&amp;DISPLAY_STRING=Display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Mean&amp;VAR:CHGPERIOD=NA&amp;VAR:FQLFORMULA=FMA_PE&amp;VAR:CURRENCY=NA&amp;VAR:P=6380.462000&amp;VAR:V=20.905468&amp;VAR:","null=.html"}</definedName>
    <definedName name="_673__FDSAUDITLINK__" localSheetId="4" hidden="1">{"fdsup://directions/FAT%20Viewer?VAR:PED=2007&amp;VAR:AUDIT_MODE=SUMMARY&amp;VAR:PERIOD=CY&amp;VAR:AUDIT_ID=186748&amp;VAR:DATE=20070710&amp;action=UPDATE&amp;creator=factset&amp;DOC_NAME=FAT:FMA_audit_SUMMARY.fat&amp;DISPLAY_STRING=Display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Mean&amp;VAR:CHGPERIOD=NA&amp;VAR:FQLFORMULA=FMA_PE&amp;VAR:CURRENCY=NA&amp;VAR:P=6380.462000&amp;VAR:V=20.905468&amp;VAR:","null=.html"}</definedName>
    <definedName name="_673__FDSAUDITLINK__" hidden="1">{"fdsup://directions/FAT%20Viewer?VAR:PED=2007&amp;VAR:AUDIT_MODE=SUMMARY&amp;VAR:PERIOD=CY&amp;VAR:AUDIT_ID=186748&amp;VAR:DATE=20070710&amp;action=UPDATE&amp;creator=factset&amp;DOC_NAME=FAT:FMA_audit_SUMMARY.fat&amp;DISPLAY_STRING=Display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Mean&amp;VAR:CHGPERIOD=NA&amp;VAR:FQLFORMULA=FMA_PE&amp;VAR:CURRENCY=NA&amp;VAR:P=6380.462000&amp;VAR:V=20.905468&amp;VAR:","null=.html"}</definedName>
    <definedName name="_674__FDSAUDITLINK__" localSheetId="2" hidden="1">{"fdsup://directions/FAT%20Viewer?VAR:PED=2007&amp;VAR:AUDIT_MODE=SUMMARY&amp;VAR:PERIOD=CY&amp;VAR:AUDIT_ID=186748&amp;VAR:DATE=20070709&amp;action=UPDATE&amp;creator=factset&amp;DOC_NAME=FAT:FMA_audit_SUMMARY.fat&amp;DISPLAY_STRING=Display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Mean&amp;VAR:CHGPERIOD=NA&amp;VAR:FQLFORMULA=FMA_PE&amp;VAR:CURRENCY=NA&amp;VAR:P=6418.459000&amp;VAR:V=21.120707&amp;VAR:","null=.html"}</definedName>
    <definedName name="_674__FDSAUDITLINK__" localSheetId="3" hidden="1">{"fdsup://directions/FAT%20Viewer?VAR:PED=2007&amp;VAR:AUDIT_MODE=SUMMARY&amp;VAR:PERIOD=CY&amp;VAR:AUDIT_ID=186748&amp;VAR:DATE=20070709&amp;action=UPDATE&amp;creator=factset&amp;DOC_NAME=FAT:FMA_audit_SUMMARY.fat&amp;DISPLAY_STRING=Display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Mean&amp;VAR:CHGPERIOD=NA&amp;VAR:FQLFORMULA=FMA_PE&amp;VAR:CURRENCY=NA&amp;VAR:P=6418.459000&amp;VAR:V=21.120707&amp;VAR:","null=.html"}</definedName>
    <definedName name="_674__FDSAUDITLINK__" localSheetId="4" hidden="1">{"fdsup://directions/FAT%20Viewer?VAR:PED=2007&amp;VAR:AUDIT_MODE=SUMMARY&amp;VAR:PERIOD=CY&amp;VAR:AUDIT_ID=186748&amp;VAR:DATE=20070709&amp;action=UPDATE&amp;creator=factset&amp;DOC_NAME=FAT:FMA_audit_SUMMARY.fat&amp;DISPLAY_STRING=Display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Mean&amp;VAR:CHGPERIOD=NA&amp;VAR:FQLFORMULA=FMA_PE&amp;VAR:CURRENCY=NA&amp;VAR:P=6418.459000&amp;VAR:V=21.120707&amp;VAR:","null=.html"}</definedName>
    <definedName name="_674__FDSAUDITLINK__" hidden="1">{"fdsup://directions/FAT%20Viewer?VAR:PED=2007&amp;VAR:AUDIT_MODE=SUMMARY&amp;VAR:PERIOD=CY&amp;VAR:AUDIT_ID=186748&amp;VAR:DATE=20070709&amp;action=UPDATE&amp;creator=factset&amp;DOC_NAME=FAT:FMA_audit_SUMMARY.fat&amp;DISPLAY_STRING=Display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Mean&amp;VAR:CHGPERIOD=NA&amp;VAR:FQLFORMULA=FMA_PE&amp;VAR:CURRENCY=NA&amp;VAR:P=6418.459000&amp;VAR:V=21.120707&amp;VAR:","null=.html"}</definedName>
    <definedName name="_675__FDSAUDITLINK__" localSheetId="2" hidden="1">{"fdsup://directions/FAT%20Viewer?VAR:PED=2007&amp;VAR:AUDIT_MODE=SUMMARY&amp;VAR:PERIOD=CY&amp;VAR:AUDIT_ID=186748&amp;VAR:DATE=20070706&amp;action=UPDATE&amp;creator=factset&amp;DOC_NAME=FAT:FMA_audit_SUMMARY.fat&amp;DISPLAY_STRING=Display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Mean&amp;VAR:CHGPERIOD=NA&amp;VAR:FQLFORMULA=FMA_PE&amp;VAR:CURRENCY=NA&amp;VAR:P=6369.951000&amp;VAR:V=21.011013&amp;VAR:","null=.html"}</definedName>
    <definedName name="_675__FDSAUDITLINK__" localSheetId="3" hidden="1">{"fdsup://directions/FAT%20Viewer?VAR:PED=2007&amp;VAR:AUDIT_MODE=SUMMARY&amp;VAR:PERIOD=CY&amp;VAR:AUDIT_ID=186748&amp;VAR:DATE=20070706&amp;action=UPDATE&amp;creator=factset&amp;DOC_NAME=FAT:FMA_audit_SUMMARY.fat&amp;DISPLAY_STRING=Display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Mean&amp;VAR:CHGPERIOD=NA&amp;VAR:FQLFORMULA=FMA_PE&amp;VAR:CURRENCY=NA&amp;VAR:P=6369.951000&amp;VAR:V=21.011013&amp;VAR:","null=.html"}</definedName>
    <definedName name="_675__FDSAUDITLINK__" localSheetId="4" hidden="1">{"fdsup://directions/FAT%20Viewer?VAR:PED=2007&amp;VAR:AUDIT_MODE=SUMMARY&amp;VAR:PERIOD=CY&amp;VAR:AUDIT_ID=186748&amp;VAR:DATE=20070706&amp;action=UPDATE&amp;creator=factset&amp;DOC_NAME=FAT:FMA_audit_SUMMARY.fat&amp;DISPLAY_STRING=Display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Mean&amp;VAR:CHGPERIOD=NA&amp;VAR:FQLFORMULA=FMA_PE&amp;VAR:CURRENCY=NA&amp;VAR:P=6369.951000&amp;VAR:V=21.011013&amp;VAR:","null=.html"}</definedName>
    <definedName name="_675__FDSAUDITLINK__" hidden="1">{"fdsup://directions/FAT%20Viewer?VAR:PED=2007&amp;VAR:AUDIT_MODE=SUMMARY&amp;VAR:PERIOD=CY&amp;VAR:AUDIT_ID=186748&amp;VAR:DATE=20070706&amp;action=UPDATE&amp;creator=factset&amp;DOC_NAME=FAT:FMA_audit_SUMMARY.fat&amp;DISPLAY_STRING=Display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Mean&amp;VAR:CHGPERIOD=NA&amp;VAR:FQLFORMULA=FMA_PE&amp;VAR:CURRENCY=NA&amp;VAR:P=6369.951000&amp;VAR:V=21.011013&amp;VAR:","null=.html"}</definedName>
    <definedName name="_676__FDSAUDITLINK__" localSheetId="2" hidden="1">{"fdsup://directions/FAT%20Viewer?VAR:PED=2007&amp;VAR:AUDIT_MODE=SUMMARY&amp;VAR:PERIOD=CY&amp;VAR:AUDIT_ID=186748&amp;VAR:DATE=20070705&amp;action=UPDATE&amp;creator=factset&amp;DOC_NAME=FAT:FMA_audit_SUMMARY.fat&amp;DISPLAY_STRING=Display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Mean&amp;VAR:CHGPERIOD=NA&amp;VAR:FQLFORMULA=FMA_PE&amp;VAR:CURRENCY=NA&amp;VAR:P=6380.654000&amp;VAR:V=20.961940&amp;VAR:","null=.html"}</definedName>
    <definedName name="_676__FDSAUDITLINK__" localSheetId="3" hidden="1">{"fdsup://directions/FAT%20Viewer?VAR:PED=2007&amp;VAR:AUDIT_MODE=SUMMARY&amp;VAR:PERIOD=CY&amp;VAR:AUDIT_ID=186748&amp;VAR:DATE=20070705&amp;action=UPDATE&amp;creator=factset&amp;DOC_NAME=FAT:FMA_audit_SUMMARY.fat&amp;DISPLAY_STRING=Display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Mean&amp;VAR:CHGPERIOD=NA&amp;VAR:FQLFORMULA=FMA_PE&amp;VAR:CURRENCY=NA&amp;VAR:P=6380.654000&amp;VAR:V=20.961940&amp;VAR:","null=.html"}</definedName>
    <definedName name="_676__FDSAUDITLINK__" localSheetId="4" hidden="1">{"fdsup://directions/FAT%20Viewer?VAR:PED=2007&amp;VAR:AUDIT_MODE=SUMMARY&amp;VAR:PERIOD=CY&amp;VAR:AUDIT_ID=186748&amp;VAR:DATE=20070705&amp;action=UPDATE&amp;creator=factset&amp;DOC_NAME=FAT:FMA_audit_SUMMARY.fat&amp;DISPLAY_STRING=Display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Mean&amp;VAR:CHGPERIOD=NA&amp;VAR:FQLFORMULA=FMA_PE&amp;VAR:CURRENCY=NA&amp;VAR:P=6380.654000&amp;VAR:V=20.961940&amp;VAR:","null=.html"}</definedName>
    <definedName name="_676__FDSAUDITLINK__" hidden="1">{"fdsup://directions/FAT%20Viewer?VAR:PED=2007&amp;VAR:AUDIT_MODE=SUMMARY&amp;VAR:PERIOD=CY&amp;VAR:AUDIT_ID=186748&amp;VAR:DATE=20070705&amp;action=UPDATE&amp;creator=factset&amp;DOC_NAME=FAT:FMA_audit_SUMMARY.fat&amp;DISPLAY_STRING=Display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Mean&amp;VAR:CHGPERIOD=NA&amp;VAR:FQLFORMULA=FMA_PE&amp;VAR:CURRENCY=NA&amp;VAR:P=6380.654000&amp;VAR:V=20.961940&amp;VAR:","null=.html"}</definedName>
    <definedName name="_677__FDSAUDITLINK__" localSheetId="2" hidden="1">{"fdsup://directions/FAT%20Viewer?VAR:PED=2007&amp;VAR:AUDIT_MODE=SUMMARY&amp;VAR:PERIOD=CY&amp;VAR:AUDIT_ID=186748&amp;VAR:DATE=20070704&amp;action=UPDATE&amp;creator=factset&amp;DOC_NAME=FAT:FMA_audit_SUMMARY.fat&amp;DISPLAY_STRING=Display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Mean&amp;VAR:CHGPERIOD=NA&amp;VAR:FQLFORMULA=FMA_PE&amp;VAR:CURRENCY=NA&amp;VAR:P=6318.607000&amp;VAR:V=20.552063&amp;VAR:","null=.html"}</definedName>
    <definedName name="_677__FDSAUDITLINK__" localSheetId="3" hidden="1">{"fdsup://directions/FAT%20Viewer?VAR:PED=2007&amp;VAR:AUDIT_MODE=SUMMARY&amp;VAR:PERIOD=CY&amp;VAR:AUDIT_ID=186748&amp;VAR:DATE=20070704&amp;action=UPDATE&amp;creator=factset&amp;DOC_NAME=FAT:FMA_audit_SUMMARY.fat&amp;DISPLAY_STRING=Display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Mean&amp;VAR:CHGPERIOD=NA&amp;VAR:FQLFORMULA=FMA_PE&amp;VAR:CURRENCY=NA&amp;VAR:P=6318.607000&amp;VAR:V=20.552063&amp;VAR:","null=.html"}</definedName>
    <definedName name="_677__FDSAUDITLINK__" localSheetId="4" hidden="1">{"fdsup://directions/FAT%20Viewer?VAR:PED=2007&amp;VAR:AUDIT_MODE=SUMMARY&amp;VAR:PERIOD=CY&amp;VAR:AUDIT_ID=186748&amp;VAR:DATE=20070704&amp;action=UPDATE&amp;creator=factset&amp;DOC_NAME=FAT:FMA_audit_SUMMARY.fat&amp;DISPLAY_STRING=Display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Mean&amp;VAR:CHGPERIOD=NA&amp;VAR:FQLFORMULA=FMA_PE&amp;VAR:CURRENCY=NA&amp;VAR:P=6318.607000&amp;VAR:V=20.552063&amp;VAR:","null=.html"}</definedName>
    <definedName name="_677__FDSAUDITLINK__" hidden="1">{"fdsup://directions/FAT%20Viewer?VAR:PED=2007&amp;VAR:AUDIT_MODE=SUMMARY&amp;VAR:PERIOD=CY&amp;VAR:AUDIT_ID=186748&amp;VAR:DATE=20070704&amp;action=UPDATE&amp;creator=factset&amp;DOC_NAME=FAT:FMA_audit_SUMMARY.fat&amp;DISPLAY_STRING=Display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Mean&amp;VAR:CHGPERIOD=NA&amp;VAR:FQLFORMULA=FMA_PE&amp;VAR:CURRENCY=NA&amp;VAR:P=6318.607000&amp;VAR:V=20.552063&amp;VAR:","null=.html"}</definedName>
    <definedName name="_678__FDSAUDITLINK__" localSheetId="2" hidden="1">{"fdsup://directions/FAT%20Viewer?VAR:PED=2007&amp;VAR:AUDIT_MODE=SUMMARY&amp;VAR:PERIOD=CY&amp;VAR:AUDIT_ID=186748&amp;VAR:DATE=20070703&amp;action=UPDATE&amp;creator=factset&amp;DOC_NAME=FAT:FMA_audit_SUMMARY.fat&amp;DISPLAY_STRING=Display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Mean&amp;VAR:CHGPERIOD=NA&amp;VAR:FQLFORMULA=FMA_PE&amp;VAR:CURRENCY=NA&amp;VAR:P=6319.684000&amp;VAR:V=20.614315&amp;VAR:","null=.html"}</definedName>
    <definedName name="_678__FDSAUDITLINK__" localSheetId="3" hidden="1">{"fdsup://directions/FAT%20Viewer?VAR:PED=2007&amp;VAR:AUDIT_MODE=SUMMARY&amp;VAR:PERIOD=CY&amp;VAR:AUDIT_ID=186748&amp;VAR:DATE=20070703&amp;action=UPDATE&amp;creator=factset&amp;DOC_NAME=FAT:FMA_audit_SUMMARY.fat&amp;DISPLAY_STRING=Display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Mean&amp;VAR:CHGPERIOD=NA&amp;VAR:FQLFORMULA=FMA_PE&amp;VAR:CURRENCY=NA&amp;VAR:P=6319.684000&amp;VAR:V=20.614315&amp;VAR:","null=.html"}</definedName>
    <definedName name="_678__FDSAUDITLINK__" localSheetId="4" hidden="1">{"fdsup://directions/FAT%20Viewer?VAR:PED=2007&amp;VAR:AUDIT_MODE=SUMMARY&amp;VAR:PERIOD=CY&amp;VAR:AUDIT_ID=186748&amp;VAR:DATE=20070703&amp;action=UPDATE&amp;creator=factset&amp;DOC_NAME=FAT:FMA_audit_SUMMARY.fat&amp;DISPLAY_STRING=Display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Mean&amp;VAR:CHGPERIOD=NA&amp;VAR:FQLFORMULA=FMA_PE&amp;VAR:CURRENCY=NA&amp;VAR:P=6319.684000&amp;VAR:V=20.614315&amp;VAR:","null=.html"}</definedName>
    <definedName name="_678__FDSAUDITLINK__" hidden="1">{"fdsup://directions/FAT%20Viewer?VAR:PED=2007&amp;VAR:AUDIT_MODE=SUMMARY&amp;VAR:PERIOD=CY&amp;VAR:AUDIT_ID=186748&amp;VAR:DATE=20070703&amp;action=UPDATE&amp;creator=factset&amp;DOC_NAME=FAT:FMA_audit_SUMMARY.fat&amp;DISPLAY_STRING=Display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Mean&amp;VAR:CHGPERIOD=NA&amp;VAR:FQLFORMULA=FMA_PE&amp;VAR:CURRENCY=NA&amp;VAR:P=6319.684000&amp;VAR:V=20.614315&amp;VAR:","null=.html"}</definedName>
    <definedName name="_679__FDSAUDITLINK__" localSheetId="2" hidden="1">{"fdsup://directions/FAT%20Viewer?VAR:PED=2007&amp;VAR:AUDIT_MODE=SUMMARY&amp;VAR:PERIOD=CY&amp;VAR:AUDIT_ID=186748&amp;VAR:DATE=20070702&amp;action=UPDATE&amp;creator=factset&amp;DOC_NAME=FAT:FMA_audit_SUMMARY.fat&amp;DISPLAY_STRING=Display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Mean&amp;VAR:CHGPERIOD=NA&amp;VAR:FQLFORMULA=FMA_PE&amp;VAR:CURRENCY=NA&amp;VAR:P=6284.445000&amp;VAR:V=20.660330&amp;VAR:","null=.html"}</definedName>
    <definedName name="_679__FDSAUDITLINK__" localSheetId="3" hidden="1">{"fdsup://directions/FAT%20Viewer?VAR:PED=2007&amp;VAR:AUDIT_MODE=SUMMARY&amp;VAR:PERIOD=CY&amp;VAR:AUDIT_ID=186748&amp;VAR:DATE=20070702&amp;action=UPDATE&amp;creator=factset&amp;DOC_NAME=FAT:FMA_audit_SUMMARY.fat&amp;DISPLAY_STRING=Display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Mean&amp;VAR:CHGPERIOD=NA&amp;VAR:FQLFORMULA=FMA_PE&amp;VAR:CURRENCY=NA&amp;VAR:P=6284.445000&amp;VAR:V=20.660330&amp;VAR:","null=.html"}</definedName>
    <definedName name="_679__FDSAUDITLINK__" localSheetId="4" hidden="1">{"fdsup://directions/FAT%20Viewer?VAR:PED=2007&amp;VAR:AUDIT_MODE=SUMMARY&amp;VAR:PERIOD=CY&amp;VAR:AUDIT_ID=186748&amp;VAR:DATE=20070702&amp;action=UPDATE&amp;creator=factset&amp;DOC_NAME=FAT:FMA_audit_SUMMARY.fat&amp;DISPLAY_STRING=Display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Mean&amp;VAR:CHGPERIOD=NA&amp;VAR:FQLFORMULA=FMA_PE&amp;VAR:CURRENCY=NA&amp;VAR:P=6284.445000&amp;VAR:V=20.660330&amp;VAR:","null=.html"}</definedName>
    <definedName name="_679__FDSAUDITLINK__" hidden="1">{"fdsup://directions/FAT%20Viewer?VAR:PED=2007&amp;VAR:AUDIT_MODE=SUMMARY&amp;VAR:PERIOD=CY&amp;VAR:AUDIT_ID=186748&amp;VAR:DATE=20070702&amp;action=UPDATE&amp;creator=factset&amp;DOC_NAME=FAT:FMA_audit_SUMMARY.fat&amp;DISPLAY_STRING=Display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Mean&amp;VAR:CHGPERIOD=NA&amp;VAR:FQLFORMULA=FMA_PE&amp;VAR:CURRENCY=NA&amp;VAR:P=6284.445000&amp;VAR:V=20.660330&amp;VAR:","null=.html"}</definedName>
    <definedName name="_6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6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6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6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13.961441&amp;VAR:V0=15.308120&amp;VAR:V1=13.852311&amp;VAR:Y0=2005&amp;VAR:Y1=2006&amp;VAR:P=4580.123000&amp;VAR:DATE=20051201&amp;VAR:THRESH=-|-|-|","-|-|-|-"}</definedName>
    <definedName name="_680__FDSAUDITLINK__" localSheetId="2" hidden="1">{"fdsup://directions/FAT%20Viewer?VAR:PED=2007&amp;VAR:AUDIT_MODE=SUMMARY&amp;VAR:PERIOD=CY&amp;VAR:AUDIT_ID=186748&amp;VAR:DATE=20070629&amp;action=UPDATE&amp;creator=factset&amp;DOC_NAME=FAT:FMA_audit_SUMMARY.fat&amp;DISPLAY_STRING=Display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Mean&amp;VAR:CHGPERIOD=NA&amp;VAR:FQLFORMULA=FMA_PE&amp;VAR:CURRENCY=NA&amp;VAR:P=6296.890000&amp;VAR:V=20.606552&amp;VAR:","null=.html"}</definedName>
    <definedName name="_680__FDSAUDITLINK__" localSheetId="3" hidden="1">{"fdsup://directions/FAT%20Viewer?VAR:PED=2007&amp;VAR:AUDIT_MODE=SUMMARY&amp;VAR:PERIOD=CY&amp;VAR:AUDIT_ID=186748&amp;VAR:DATE=20070629&amp;action=UPDATE&amp;creator=factset&amp;DOC_NAME=FAT:FMA_audit_SUMMARY.fat&amp;DISPLAY_STRING=Display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Mean&amp;VAR:CHGPERIOD=NA&amp;VAR:FQLFORMULA=FMA_PE&amp;VAR:CURRENCY=NA&amp;VAR:P=6296.890000&amp;VAR:V=20.606552&amp;VAR:","null=.html"}</definedName>
    <definedName name="_680__FDSAUDITLINK__" localSheetId="4" hidden="1">{"fdsup://directions/FAT%20Viewer?VAR:PED=2007&amp;VAR:AUDIT_MODE=SUMMARY&amp;VAR:PERIOD=CY&amp;VAR:AUDIT_ID=186748&amp;VAR:DATE=20070629&amp;action=UPDATE&amp;creator=factset&amp;DOC_NAME=FAT:FMA_audit_SUMMARY.fat&amp;DISPLAY_STRING=Display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Mean&amp;VAR:CHGPERIOD=NA&amp;VAR:FQLFORMULA=FMA_PE&amp;VAR:CURRENCY=NA&amp;VAR:P=6296.890000&amp;VAR:V=20.606552&amp;VAR:","null=.html"}</definedName>
    <definedName name="_680__FDSAUDITLINK__" hidden="1">{"fdsup://directions/FAT%20Viewer?VAR:PED=2007&amp;VAR:AUDIT_MODE=SUMMARY&amp;VAR:PERIOD=CY&amp;VAR:AUDIT_ID=186748&amp;VAR:DATE=20070629&amp;action=UPDATE&amp;creator=factset&amp;DOC_NAME=FAT:FMA_audit_SUMMARY.fat&amp;DISPLAY_STRING=Display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Mean&amp;VAR:CHGPERIOD=NA&amp;VAR:FQLFORMULA=FMA_PE&amp;VAR:CURRENCY=NA&amp;VAR:P=6296.890000&amp;VAR:V=20.606552&amp;VAR:","null=.html"}</definedName>
    <definedName name="_681__FDSAUDITLINK__" localSheetId="2" hidden="1">{"fdsup://directions/FAT%20Viewer?VAR:PED=2007&amp;VAR:AUDIT_MODE=SUMMARY&amp;VAR:PERIOD=CY&amp;VAR:AUDIT_ID=186748&amp;VAR:DATE=20070628&amp;action=UPDATE&amp;creator=factset&amp;DOC_NAME=FAT:FMA_audit_SUMMARY.fat&amp;DISPLAY_STRING=Display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Mean&amp;VAR:CHGPERIOD=NA&amp;VAR:FQLFORMULA=FMA_PE&amp;VAR:CURRENCY=NA&amp;VAR:P=6286.009000&amp;VAR:V=20.634544&amp;VAR:","null=.html"}</definedName>
    <definedName name="_681__FDSAUDITLINK__" localSheetId="3" hidden="1">{"fdsup://directions/FAT%20Viewer?VAR:PED=2007&amp;VAR:AUDIT_MODE=SUMMARY&amp;VAR:PERIOD=CY&amp;VAR:AUDIT_ID=186748&amp;VAR:DATE=20070628&amp;action=UPDATE&amp;creator=factset&amp;DOC_NAME=FAT:FMA_audit_SUMMARY.fat&amp;DISPLAY_STRING=Display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Mean&amp;VAR:CHGPERIOD=NA&amp;VAR:FQLFORMULA=FMA_PE&amp;VAR:CURRENCY=NA&amp;VAR:P=6286.009000&amp;VAR:V=20.634544&amp;VAR:","null=.html"}</definedName>
    <definedName name="_681__FDSAUDITLINK__" localSheetId="4" hidden="1">{"fdsup://directions/FAT%20Viewer?VAR:PED=2007&amp;VAR:AUDIT_MODE=SUMMARY&amp;VAR:PERIOD=CY&amp;VAR:AUDIT_ID=186748&amp;VAR:DATE=20070628&amp;action=UPDATE&amp;creator=factset&amp;DOC_NAME=FAT:FMA_audit_SUMMARY.fat&amp;DISPLAY_STRING=Display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Mean&amp;VAR:CHGPERIOD=NA&amp;VAR:FQLFORMULA=FMA_PE&amp;VAR:CURRENCY=NA&amp;VAR:P=6286.009000&amp;VAR:V=20.634544&amp;VAR:","null=.html"}</definedName>
    <definedName name="_681__FDSAUDITLINK__" hidden="1">{"fdsup://directions/FAT%20Viewer?VAR:PED=2007&amp;VAR:AUDIT_MODE=SUMMARY&amp;VAR:PERIOD=CY&amp;VAR:AUDIT_ID=186748&amp;VAR:DATE=20070628&amp;action=UPDATE&amp;creator=factset&amp;DOC_NAME=FAT:FMA_audit_SUMMARY.fat&amp;DISPLAY_STRING=Display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Mean&amp;VAR:CHGPERIOD=NA&amp;VAR:FQLFORMULA=FMA_PE&amp;VAR:CURRENCY=NA&amp;VAR:P=6286.009000&amp;VAR:V=20.634544&amp;VAR:","null=.html"}</definedName>
    <definedName name="_682__FDSAUDITLINK__" localSheetId="2" hidden="1">{"fdsup://directions/FAT%20Viewer?VAR:PED=2007&amp;VAR:AUDIT_MODE=SUMMARY&amp;VAR:PERIOD=CY&amp;VAR:AUDIT_ID=186748&amp;VAR:DATE=20070627&amp;action=UPDATE&amp;creator=factset&amp;DOC_NAME=FAT:FMA_audit_SUMMARY.fat&amp;DISPLAY_STRING=Display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Mean&amp;VAR:CHGPERIOD=NA&amp;VAR:FQLFORMULA=FMA_PE&amp;VAR:CURRENCY=NA&amp;VAR:P=6203.857000&amp;VAR:V=20.294838&amp;VAR:","null=.html"}</definedName>
    <definedName name="_682__FDSAUDITLINK__" localSheetId="3" hidden="1">{"fdsup://directions/FAT%20Viewer?VAR:PED=2007&amp;VAR:AUDIT_MODE=SUMMARY&amp;VAR:PERIOD=CY&amp;VAR:AUDIT_ID=186748&amp;VAR:DATE=20070627&amp;action=UPDATE&amp;creator=factset&amp;DOC_NAME=FAT:FMA_audit_SUMMARY.fat&amp;DISPLAY_STRING=Display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Mean&amp;VAR:CHGPERIOD=NA&amp;VAR:FQLFORMULA=FMA_PE&amp;VAR:CURRENCY=NA&amp;VAR:P=6203.857000&amp;VAR:V=20.294838&amp;VAR:","null=.html"}</definedName>
    <definedName name="_682__FDSAUDITLINK__" localSheetId="4" hidden="1">{"fdsup://directions/FAT%20Viewer?VAR:PED=2007&amp;VAR:AUDIT_MODE=SUMMARY&amp;VAR:PERIOD=CY&amp;VAR:AUDIT_ID=186748&amp;VAR:DATE=20070627&amp;action=UPDATE&amp;creator=factset&amp;DOC_NAME=FAT:FMA_audit_SUMMARY.fat&amp;DISPLAY_STRING=Display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Mean&amp;VAR:CHGPERIOD=NA&amp;VAR:FQLFORMULA=FMA_PE&amp;VAR:CURRENCY=NA&amp;VAR:P=6203.857000&amp;VAR:V=20.294838&amp;VAR:","null=.html"}</definedName>
    <definedName name="_682__FDSAUDITLINK__" hidden="1">{"fdsup://directions/FAT%20Viewer?VAR:PED=2007&amp;VAR:AUDIT_MODE=SUMMARY&amp;VAR:PERIOD=CY&amp;VAR:AUDIT_ID=186748&amp;VAR:DATE=20070627&amp;action=UPDATE&amp;creator=factset&amp;DOC_NAME=FAT:FMA_audit_SUMMARY.fat&amp;DISPLAY_STRING=Display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Mean&amp;VAR:CHGPERIOD=NA&amp;VAR:FQLFORMULA=FMA_PE&amp;VAR:CURRENCY=NA&amp;VAR:P=6203.857000&amp;VAR:V=20.294838&amp;VAR:","null=.html"}</definedName>
    <definedName name="_683__FDSAUDITLINK__" localSheetId="2" hidden="1">{"fdsup://directions/FAT%20Viewer?VAR:PED=2007&amp;VAR:AUDIT_MODE=SUMMARY&amp;VAR:PERIOD=CY&amp;VAR:AUDIT_ID=186748&amp;VAR:DATE=20070626&amp;action=UPDATE&amp;creator=factset&amp;DOC_NAME=FAT:FMA_audit_SUMMARY.fat&amp;DISPLAY_STRING=Display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Mean&amp;VAR:CHGPERIOD=NA&amp;VAR:FQLFORMULA=FMA_PE&amp;VAR:CURRENCY=NA&amp;VAR:P=6327.695000&amp;VAR:V=20.763820&amp;VAR:","null=.html"}</definedName>
    <definedName name="_683__FDSAUDITLINK__" localSheetId="3" hidden="1">{"fdsup://directions/FAT%20Viewer?VAR:PED=2007&amp;VAR:AUDIT_MODE=SUMMARY&amp;VAR:PERIOD=CY&amp;VAR:AUDIT_ID=186748&amp;VAR:DATE=20070626&amp;action=UPDATE&amp;creator=factset&amp;DOC_NAME=FAT:FMA_audit_SUMMARY.fat&amp;DISPLAY_STRING=Display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Mean&amp;VAR:CHGPERIOD=NA&amp;VAR:FQLFORMULA=FMA_PE&amp;VAR:CURRENCY=NA&amp;VAR:P=6327.695000&amp;VAR:V=20.763820&amp;VAR:","null=.html"}</definedName>
    <definedName name="_683__FDSAUDITLINK__" localSheetId="4" hidden="1">{"fdsup://directions/FAT%20Viewer?VAR:PED=2007&amp;VAR:AUDIT_MODE=SUMMARY&amp;VAR:PERIOD=CY&amp;VAR:AUDIT_ID=186748&amp;VAR:DATE=20070626&amp;action=UPDATE&amp;creator=factset&amp;DOC_NAME=FAT:FMA_audit_SUMMARY.fat&amp;DISPLAY_STRING=Display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Mean&amp;VAR:CHGPERIOD=NA&amp;VAR:FQLFORMULA=FMA_PE&amp;VAR:CURRENCY=NA&amp;VAR:P=6327.695000&amp;VAR:V=20.763820&amp;VAR:","null=.html"}</definedName>
    <definedName name="_683__FDSAUDITLINK__" hidden="1">{"fdsup://directions/FAT%20Viewer?VAR:PED=2007&amp;VAR:AUDIT_MODE=SUMMARY&amp;VAR:PERIOD=CY&amp;VAR:AUDIT_ID=186748&amp;VAR:DATE=20070626&amp;action=UPDATE&amp;creator=factset&amp;DOC_NAME=FAT:FMA_audit_SUMMARY.fat&amp;DISPLAY_STRING=Display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Mean&amp;VAR:CHGPERIOD=NA&amp;VAR:FQLFORMULA=FMA_PE&amp;VAR:CURRENCY=NA&amp;VAR:P=6327.695000&amp;VAR:V=20.763820&amp;VAR:","null=.html"}</definedName>
    <definedName name="_684__FDSAUDITLINK__" localSheetId="2" hidden="1">{"fdsup://directions/FAT%20Viewer?VAR:PED=2007&amp;VAR:AUDIT_MODE=SUMMARY&amp;VAR:PERIOD=CY&amp;VAR:AUDIT_ID=186748&amp;VAR:DATE=20070622&amp;action=UPDATE&amp;creator=factset&amp;DOC_NAME=FAT:FMA_audit_SUMMARY.fat&amp;DISPLAY_STRING=Display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Mean&amp;VAR:CHGPERIOD=NA&amp;VAR:FQLFORMULA=FMA_PE&amp;VAR:CURRENCY=NA&amp;VAR:P=6403.445000&amp;VAR:V=21.028534&amp;VAR:","null=.html"}</definedName>
    <definedName name="_684__FDSAUDITLINK__" localSheetId="3" hidden="1">{"fdsup://directions/FAT%20Viewer?VAR:PED=2007&amp;VAR:AUDIT_MODE=SUMMARY&amp;VAR:PERIOD=CY&amp;VAR:AUDIT_ID=186748&amp;VAR:DATE=20070622&amp;action=UPDATE&amp;creator=factset&amp;DOC_NAME=FAT:FMA_audit_SUMMARY.fat&amp;DISPLAY_STRING=Display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Mean&amp;VAR:CHGPERIOD=NA&amp;VAR:FQLFORMULA=FMA_PE&amp;VAR:CURRENCY=NA&amp;VAR:P=6403.445000&amp;VAR:V=21.028534&amp;VAR:","null=.html"}</definedName>
    <definedName name="_684__FDSAUDITLINK__" localSheetId="4" hidden="1">{"fdsup://directions/FAT%20Viewer?VAR:PED=2007&amp;VAR:AUDIT_MODE=SUMMARY&amp;VAR:PERIOD=CY&amp;VAR:AUDIT_ID=186748&amp;VAR:DATE=20070622&amp;action=UPDATE&amp;creator=factset&amp;DOC_NAME=FAT:FMA_audit_SUMMARY.fat&amp;DISPLAY_STRING=Display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Mean&amp;VAR:CHGPERIOD=NA&amp;VAR:FQLFORMULA=FMA_PE&amp;VAR:CURRENCY=NA&amp;VAR:P=6403.445000&amp;VAR:V=21.028534&amp;VAR:","null=.html"}</definedName>
    <definedName name="_684__FDSAUDITLINK__" hidden="1">{"fdsup://directions/FAT%20Viewer?VAR:PED=2007&amp;VAR:AUDIT_MODE=SUMMARY&amp;VAR:PERIOD=CY&amp;VAR:AUDIT_ID=186748&amp;VAR:DATE=20070622&amp;action=UPDATE&amp;creator=factset&amp;DOC_NAME=FAT:FMA_audit_SUMMARY.fat&amp;DISPLAY_STRING=Display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Mean&amp;VAR:CHGPERIOD=NA&amp;VAR:FQLFORMULA=FMA_PE&amp;VAR:CURRENCY=NA&amp;VAR:P=6403.445000&amp;VAR:V=21.028534&amp;VAR:","null=.html"}</definedName>
    <definedName name="_685__FDSAUDITLINK__" localSheetId="2" hidden="1">{"fdsup://directions/FAT%20Viewer?VAR:PED=2007&amp;VAR:AUDIT_MODE=SUMMARY&amp;VAR:PERIOD=CY&amp;VAR:AUDIT_ID=186748&amp;VAR:DATE=20070621&amp;action=UPDATE&amp;creator=factset&amp;DOC_NAME=FAT:FMA_audit_SUMMARY.fat&amp;DISPLAY_STRING=Display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Mean&amp;VAR:CHGPERIOD=NA&amp;VAR:FQLFORMULA=FMA_PE&amp;VAR:CURRENCY=NA&amp;VAR:P=6407.176000&amp;VAR:V=21.047588&amp;VAR:","null=.html"}</definedName>
    <definedName name="_685__FDSAUDITLINK__" localSheetId="3" hidden="1">{"fdsup://directions/FAT%20Viewer?VAR:PED=2007&amp;VAR:AUDIT_MODE=SUMMARY&amp;VAR:PERIOD=CY&amp;VAR:AUDIT_ID=186748&amp;VAR:DATE=20070621&amp;action=UPDATE&amp;creator=factset&amp;DOC_NAME=FAT:FMA_audit_SUMMARY.fat&amp;DISPLAY_STRING=Display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Mean&amp;VAR:CHGPERIOD=NA&amp;VAR:FQLFORMULA=FMA_PE&amp;VAR:CURRENCY=NA&amp;VAR:P=6407.176000&amp;VAR:V=21.047588&amp;VAR:","null=.html"}</definedName>
    <definedName name="_685__FDSAUDITLINK__" localSheetId="4" hidden="1">{"fdsup://directions/FAT%20Viewer?VAR:PED=2007&amp;VAR:AUDIT_MODE=SUMMARY&amp;VAR:PERIOD=CY&amp;VAR:AUDIT_ID=186748&amp;VAR:DATE=20070621&amp;action=UPDATE&amp;creator=factset&amp;DOC_NAME=FAT:FMA_audit_SUMMARY.fat&amp;DISPLAY_STRING=Display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Mean&amp;VAR:CHGPERIOD=NA&amp;VAR:FQLFORMULA=FMA_PE&amp;VAR:CURRENCY=NA&amp;VAR:P=6407.176000&amp;VAR:V=21.047588&amp;VAR:","null=.html"}</definedName>
    <definedName name="_685__FDSAUDITLINK__" hidden="1">{"fdsup://directions/FAT%20Viewer?VAR:PED=2007&amp;VAR:AUDIT_MODE=SUMMARY&amp;VAR:PERIOD=CY&amp;VAR:AUDIT_ID=186748&amp;VAR:DATE=20070621&amp;action=UPDATE&amp;creator=factset&amp;DOC_NAME=FAT:FMA_audit_SUMMARY.fat&amp;DISPLAY_STRING=Display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Mean&amp;VAR:CHGPERIOD=NA&amp;VAR:FQLFORMULA=FMA_PE&amp;VAR:CURRENCY=NA&amp;VAR:P=6407.176000&amp;VAR:V=21.047588&amp;VAR:","null=.html"}</definedName>
    <definedName name="_686__FDSAUDITLINK__" localSheetId="2" hidden="1">{"fdsup://directions/FAT%20Viewer?VAR:PED=2007&amp;VAR:AUDIT_MODE=SUMMARY&amp;VAR:PERIOD=CY&amp;VAR:AUDIT_ID=186748&amp;VAR:DATE=20070620&amp;action=UPDATE&amp;creator=factset&amp;DOC_NAME=FAT:FMA_audit_SUMMARY.fat&amp;DISPLAY_STRING=Display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Mean&amp;VAR:CHGPERIOD=NA&amp;VAR:FQLFORMULA=FMA_PE&amp;VAR:CURRENCY=NA&amp;VAR:P=6416.581000&amp;VAR:V=21.075193&amp;VAR:","null=.html"}</definedName>
    <definedName name="_686__FDSAUDITLINK__" localSheetId="3" hidden="1">{"fdsup://directions/FAT%20Viewer?VAR:PED=2007&amp;VAR:AUDIT_MODE=SUMMARY&amp;VAR:PERIOD=CY&amp;VAR:AUDIT_ID=186748&amp;VAR:DATE=20070620&amp;action=UPDATE&amp;creator=factset&amp;DOC_NAME=FAT:FMA_audit_SUMMARY.fat&amp;DISPLAY_STRING=Display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Mean&amp;VAR:CHGPERIOD=NA&amp;VAR:FQLFORMULA=FMA_PE&amp;VAR:CURRENCY=NA&amp;VAR:P=6416.581000&amp;VAR:V=21.075193&amp;VAR:","null=.html"}</definedName>
    <definedName name="_686__FDSAUDITLINK__" localSheetId="4" hidden="1">{"fdsup://directions/FAT%20Viewer?VAR:PED=2007&amp;VAR:AUDIT_MODE=SUMMARY&amp;VAR:PERIOD=CY&amp;VAR:AUDIT_ID=186748&amp;VAR:DATE=20070620&amp;action=UPDATE&amp;creator=factset&amp;DOC_NAME=FAT:FMA_audit_SUMMARY.fat&amp;DISPLAY_STRING=Display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Mean&amp;VAR:CHGPERIOD=NA&amp;VAR:FQLFORMULA=FMA_PE&amp;VAR:CURRENCY=NA&amp;VAR:P=6416.581000&amp;VAR:V=21.075193&amp;VAR:","null=.html"}</definedName>
    <definedName name="_686__FDSAUDITLINK__" hidden="1">{"fdsup://directions/FAT%20Viewer?VAR:PED=2007&amp;VAR:AUDIT_MODE=SUMMARY&amp;VAR:PERIOD=CY&amp;VAR:AUDIT_ID=186748&amp;VAR:DATE=20070620&amp;action=UPDATE&amp;creator=factset&amp;DOC_NAME=FAT:FMA_audit_SUMMARY.fat&amp;DISPLAY_STRING=Display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Mean&amp;VAR:CHGPERIOD=NA&amp;VAR:FQLFORMULA=FMA_PE&amp;VAR:CURRENCY=NA&amp;VAR:P=6416.581000&amp;VAR:V=21.075193&amp;VAR:","null=.html"}</definedName>
    <definedName name="_687__FDSAUDITLINK__" localSheetId="2" hidden="1">{"fdsup://directions/FAT%20Viewer?VAR:PED=2007&amp;VAR:AUDIT_MODE=SUMMARY&amp;VAR:PERIOD=CY&amp;VAR:AUDIT_ID=186748&amp;VAR:DATE=20070619&amp;action=UPDATE&amp;creator=factset&amp;DOC_NAME=FAT:FMA_audit_SUMMARY.fat&amp;DISPLAY_STRING=Display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Mean&amp;VAR:CHGPERIOD=NA&amp;VAR:FQLFORMULA=FMA_PE&amp;VAR:CURRENCY=NA&amp;VAR:P=6391.337000&amp;VAR:V=21.017393&amp;VAR:","null=.html"}</definedName>
    <definedName name="_687__FDSAUDITLINK__" localSheetId="3" hidden="1">{"fdsup://directions/FAT%20Viewer?VAR:PED=2007&amp;VAR:AUDIT_MODE=SUMMARY&amp;VAR:PERIOD=CY&amp;VAR:AUDIT_ID=186748&amp;VAR:DATE=20070619&amp;action=UPDATE&amp;creator=factset&amp;DOC_NAME=FAT:FMA_audit_SUMMARY.fat&amp;DISPLAY_STRING=Display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Mean&amp;VAR:CHGPERIOD=NA&amp;VAR:FQLFORMULA=FMA_PE&amp;VAR:CURRENCY=NA&amp;VAR:P=6391.337000&amp;VAR:V=21.017393&amp;VAR:","null=.html"}</definedName>
    <definedName name="_687__FDSAUDITLINK__" localSheetId="4" hidden="1">{"fdsup://directions/FAT%20Viewer?VAR:PED=2007&amp;VAR:AUDIT_MODE=SUMMARY&amp;VAR:PERIOD=CY&amp;VAR:AUDIT_ID=186748&amp;VAR:DATE=20070619&amp;action=UPDATE&amp;creator=factset&amp;DOC_NAME=FAT:FMA_audit_SUMMARY.fat&amp;DISPLAY_STRING=Display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Mean&amp;VAR:CHGPERIOD=NA&amp;VAR:FQLFORMULA=FMA_PE&amp;VAR:CURRENCY=NA&amp;VAR:P=6391.337000&amp;VAR:V=21.017393&amp;VAR:","null=.html"}</definedName>
    <definedName name="_687__FDSAUDITLINK__" hidden="1">{"fdsup://directions/FAT%20Viewer?VAR:PED=2007&amp;VAR:AUDIT_MODE=SUMMARY&amp;VAR:PERIOD=CY&amp;VAR:AUDIT_ID=186748&amp;VAR:DATE=20070619&amp;action=UPDATE&amp;creator=factset&amp;DOC_NAME=FAT:FMA_audit_SUMMARY.fat&amp;DISPLAY_STRING=Display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Mean&amp;VAR:CHGPERIOD=NA&amp;VAR:FQLFORMULA=FMA_PE&amp;VAR:CURRENCY=NA&amp;VAR:P=6391.337000&amp;VAR:V=21.017393&amp;VAR:","null=.html"}</definedName>
    <definedName name="_688__FDSAUDITLINK__" localSheetId="2" hidden="1">{"fdsup://directions/FAT%20Viewer?VAR:PED=2007&amp;VAR:AUDIT_MODE=SUMMARY&amp;VAR:PERIOD=CY&amp;VAR:AUDIT_ID=186748&amp;VAR:DATE=20070618&amp;action=UPDATE&amp;creator=factset&amp;DOC_NAME=FAT:FMA_audit_SUMMARY.fat&amp;DISPLAY_STRING=Display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Mean&amp;VAR:CHGPERIOD=NA&amp;VAR:FQLFORMULA=FMA_PE&amp;VAR:CURRENCY=NA&amp;VAR:P=6362.229000&amp;VAR:V=20.913324&amp;VAR:","null=.html"}</definedName>
    <definedName name="_688__FDSAUDITLINK__" localSheetId="3" hidden="1">{"fdsup://directions/FAT%20Viewer?VAR:PED=2007&amp;VAR:AUDIT_MODE=SUMMARY&amp;VAR:PERIOD=CY&amp;VAR:AUDIT_ID=186748&amp;VAR:DATE=20070618&amp;action=UPDATE&amp;creator=factset&amp;DOC_NAME=FAT:FMA_audit_SUMMARY.fat&amp;DISPLAY_STRING=Display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Mean&amp;VAR:CHGPERIOD=NA&amp;VAR:FQLFORMULA=FMA_PE&amp;VAR:CURRENCY=NA&amp;VAR:P=6362.229000&amp;VAR:V=20.913324&amp;VAR:","null=.html"}</definedName>
    <definedName name="_688__FDSAUDITLINK__" localSheetId="4" hidden="1">{"fdsup://directions/FAT%20Viewer?VAR:PED=2007&amp;VAR:AUDIT_MODE=SUMMARY&amp;VAR:PERIOD=CY&amp;VAR:AUDIT_ID=186748&amp;VAR:DATE=20070618&amp;action=UPDATE&amp;creator=factset&amp;DOC_NAME=FAT:FMA_audit_SUMMARY.fat&amp;DISPLAY_STRING=Display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Mean&amp;VAR:CHGPERIOD=NA&amp;VAR:FQLFORMULA=FMA_PE&amp;VAR:CURRENCY=NA&amp;VAR:P=6362.229000&amp;VAR:V=20.913324&amp;VAR:","null=.html"}</definedName>
    <definedName name="_688__FDSAUDITLINK__" hidden="1">{"fdsup://directions/FAT%20Viewer?VAR:PED=2007&amp;VAR:AUDIT_MODE=SUMMARY&amp;VAR:PERIOD=CY&amp;VAR:AUDIT_ID=186748&amp;VAR:DATE=20070618&amp;action=UPDATE&amp;creator=factset&amp;DOC_NAME=FAT:FMA_audit_SUMMARY.fat&amp;DISPLAY_STRING=Display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Mean&amp;VAR:CHGPERIOD=NA&amp;VAR:FQLFORMULA=FMA_PE&amp;VAR:CURRENCY=NA&amp;VAR:P=6362.229000&amp;VAR:V=20.913324&amp;VAR:","null=.html"}</definedName>
    <definedName name="_689__FDSAUDITLINK__" localSheetId="2" hidden="1">{"fdsup://directions/FAT%20Viewer?VAR:PED=2007&amp;VAR:AUDIT_MODE=SUMMARY&amp;VAR:PERIOD=CY&amp;VAR:AUDIT_ID=186748&amp;VAR:DATE=20070615&amp;action=UPDATE&amp;creator=factset&amp;DOC_NAME=FAT:FMA_audit_SUMMARY.fat&amp;DISPLAY_STRING=Display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Mean&amp;VAR:CHGPERIOD=NA&amp;VAR:FQLFORMULA=FMA_PE&amp;VAR:CURRENCY=NA&amp;VAR:P=6313.372000&amp;VAR:V=20.811880&amp;VAR:","null=.html"}</definedName>
    <definedName name="_689__FDSAUDITLINK__" localSheetId="3" hidden="1">{"fdsup://directions/FAT%20Viewer?VAR:PED=2007&amp;VAR:AUDIT_MODE=SUMMARY&amp;VAR:PERIOD=CY&amp;VAR:AUDIT_ID=186748&amp;VAR:DATE=20070615&amp;action=UPDATE&amp;creator=factset&amp;DOC_NAME=FAT:FMA_audit_SUMMARY.fat&amp;DISPLAY_STRING=Display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Mean&amp;VAR:CHGPERIOD=NA&amp;VAR:FQLFORMULA=FMA_PE&amp;VAR:CURRENCY=NA&amp;VAR:P=6313.372000&amp;VAR:V=20.811880&amp;VAR:","null=.html"}</definedName>
    <definedName name="_689__FDSAUDITLINK__" localSheetId="4" hidden="1">{"fdsup://directions/FAT%20Viewer?VAR:PED=2007&amp;VAR:AUDIT_MODE=SUMMARY&amp;VAR:PERIOD=CY&amp;VAR:AUDIT_ID=186748&amp;VAR:DATE=20070615&amp;action=UPDATE&amp;creator=factset&amp;DOC_NAME=FAT:FMA_audit_SUMMARY.fat&amp;DISPLAY_STRING=Display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Mean&amp;VAR:CHGPERIOD=NA&amp;VAR:FQLFORMULA=FMA_PE&amp;VAR:CURRENCY=NA&amp;VAR:P=6313.372000&amp;VAR:V=20.811880&amp;VAR:","null=.html"}</definedName>
    <definedName name="_689__FDSAUDITLINK__" hidden="1">{"fdsup://directions/FAT%20Viewer?VAR:PED=2007&amp;VAR:AUDIT_MODE=SUMMARY&amp;VAR:PERIOD=CY&amp;VAR:AUDIT_ID=186748&amp;VAR:DATE=20070615&amp;action=UPDATE&amp;creator=factset&amp;DOC_NAME=FAT:FMA_audit_SUMMARY.fat&amp;DISPLAY_STRING=Display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Mean&amp;VAR:CHGPERIOD=NA&amp;VAR:FQLFORMULA=FMA_PE&amp;VAR:CURRENCY=NA&amp;VAR:P=6313.372000&amp;VAR:V=20.811880&amp;VAR:","null=.html"}</definedName>
    <definedName name="_6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6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6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6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13.797756&amp;VAR:V0=14.984048&amp;VAR:V1=13.586159&amp;VAR:Y0=2005&amp;VAR:Y1=2006&amp;VAR:P=4474.668000&amp;VAR:DATE=20051101&amp;VAR:THRESH=-|-|-|","-|-|-|-"}</definedName>
    <definedName name="_690__FDSAUDITLINK__" localSheetId="2" hidden="1">{"fdsup://directions/FAT%20Viewer?VAR:PED=2007&amp;VAR:AUDIT_MODE=SUMMARY&amp;VAR:PERIOD=CY&amp;VAR:AUDIT_ID=186748&amp;VAR:DATE=20070614&amp;action=UPDATE&amp;creator=factset&amp;DOC_NAME=FAT:FMA_audit_SUMMARY.fat&amp;DISPLAY_STRING=Display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Mean&amp;VAR:CHGPERIOD=NA&amp;VAR:FQLFORMULA=FMA_PE&amp;VAR:CURRENCY=NA&amp;VAR:P=6281.185000&amp;VAR:V=20.619862&amp;VAR:","null=.html"}</definedName>
    <definedName name="_690__FDSAUDITLINK__" localSheetId="3" hidden="1">{"fdsup://directions/FAT%20Viewer?VAR:PED=2007&amp;VAR:AUDIT_MODE=SUMMARY&amp;VAR:PERIOD=CY&amp;VAR:AUDIT_ID=186748&amp;VAR:DATE=20070614&amp;action=UPDATE&amp;creator=factset&amp;DOC_NAME=FAT:FMA_audit_SUMMARY.fat&amp;DISPLAY_STRING=Display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Mean&amp;VAR:CHGPERIOD=NA&amp;VAR:FQLFORMULA=FMA_PE&amp;VAR:CURRENCY=NA&amp;VAR:P=6281.185000&amp;VAR:V=20.619862&amp;VAR:","null=.html"}</definedName>
    <definedName name="_690__FDSAUDITLINK__" localSheetId="4" hidden="1">{"fdsup://directions/FAT%20Viewer?VAR:PED=2007&amp;VAR:AUDIT_MODE=SUMMARY&amp;VAR:PERIOD=CY&amp;VAR:AUDIT_ID=186748&amp;VAR:DATE=20070614&amp;action=UPDATE&amp;creator=factset&amp;DOC_NAME=FAT:FMA_audit_SUMMARY.fat&amp;DISPLAY_STRING=Display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Mean&amp;VAR:CHGPERIOD=NA&amp;VAR:FQLFORMULA=FMA_PE&amp;VAR:CURRENCY=NA&amp;VAR:P=6281.185000&amp;VAR:V=20.619862&amp;VAR:","null=.html"}</definedName>
    <definedName name="_690__FDSAUDITLINK__" hidden="1">{"fdsup://directions/FAT%20Viewer?VAR:PED=2007&amp;VAR:AUDIT_MODE=SUMMARY&amp;VAR:PERIOD=CY&amp;VAR:AUDIT_ID=186748&amp;VAR:DATE=20070614&amp;action=UPDATE&amp;creator=factset&amp;DOC_NAME=FAT:FMA_audit_SUMMARY.fat&amp;DISPLAY_STRING=Display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Mean&amp;VAR:CHGPERIOD=NA&amp;VAR:FQLFORMULA=FMA_PE&amp;VAR:CURRENCY=NA&amp;VAR:P=6281.185000&amp;VAR:V=20.619862&amp;VAR:","null=.html"}</definedName>
    <definedName name="_691__FDSAUDITLINK__" localSheetId="2" hidden="1">{"fdsup://directions/FAT%20Viewer?VAR:PED=2007&amp;VAR:AUDIT_MODE=SUMMARY&amp;VAR:PERIOD=CY&amp;VAR:AUDIT_ID=186748&amp;VAR:DATE=20070613&amp;action=UPDATE&amp;creator=factset&amp;DOC_NAME=FAT:FMA_audit_SUMMARY.fat&amp;DISPLAY_STRING=Display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Mean&amp;VAR:CHGPERIOD=NA&amp;VAR:FQLFORMULA=FMA_PE&amp;VAR:CURRENCY=NA&amp;VAR:P=6202.626000&amp;VAR:V=20.397448&amp;VAR:","null=.html"}</definedName>
    <definedName name="_691__FDSAUDITLINK__" localSheetId="3" hidden="1">{"fdsup://directions/FAT%20Viewer?VAR:PED=2007&amp;VAR:AUDIT_MODE=SUMMARY&amp;VAR:PERIOD=CY&amp;VAR:AUDIT_ID=186748&amp;VAR:DATE=20070613&amp;action=UPDATE&amp;creator=factset&amp;DOC_NAME=FAT:FMA_audit_SUMMARY.fat&amp;DISPLAY_STRING=Display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Mean&amp;VAR:CHGPERIOD=NA&amp;VAR:FQLFORMULA=FMA_PE&amp;VAR:CURRENCY=NA&amp;VAR:P=6202.626000&amp;VAR:V=20.397448&amp;VAR:","null=.html"}</definedName>
    <definedName name="_691__FDSAUDITLINK__" localSheetId="4" hidden="1">{"fdsup://directions/FAT%20Viewer?VAR:PED=2007&amp;VAR:AUDIT_MODE=SUMMARY&amp;VAR:PERIOD=CY&amp;VAR:AUDIT_ID=186748&amp;VAR:DATE=20070613&amp;action=UPDATE&amp;creator=factset&amp;DOC_NAME=FAT:FMA_audit_SUMMARY.fat&amp;DISPLAY_STRING=Display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Mean&amp;VAR:CHGPERIOD=NA&amp;VAR:FQLFORMULA=FMA_PE&amp;VAR:CURRENCY=NA&amp;VAR:P=6202.626000&amp;VAR:V=20.397448&amp;VAR:","null=.html"}</definedName>
    <definedName name="_691__FDSAUDITLINK__" hidden="1">{"fdsup://directions/FAT%20Viewer?VAR:PED=2007&amp;VAR:AUDIT_MODE=SUMMARY&amp;VAR:PERIOD=CY&amp;VAR:AUDIT_ID=186748&amp;VAR:DATE=20070613&amp;action=UPDATE&amp;creator=factset&amp;DOC_NAME=FAT:FMA_audit_SUMMARY.fat&amp;DISPLAY_STRING=Display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Mean&amp;VAR:CHGPERIOD=NA&amp;VAR:FQLFORMULA=FMA_PE&amp;VAR:CURRENCY=NA&amp;VAR:P=6202.626000&amp;VAR:V=20.397448&amp;VAR:","null=.html"}</definedName>
    <definedName name="_692__FDSAUDITLINK__" localSheetId="2" hidden="1">{"fdsup://directions/FAT%20Viewer?VAR:PED=2007&amp;VAR:AUDIT_MODE=SUMMARY&amp;VAR:PERIOD=CY&amp;VAR:AUDIT_ID=186748&amp;VAR:DATE=20070612&amp;action=UPDATE&amp;creator=factset&amp;DOC_NAME=FAT:FMA_audit_SUMMARY.fat&amp;DISPLAY_STRING=Display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Mean&amp;VAR:CHGPERIOD=NA&amp;VAR:FQLFORMULA=FMA_PE&amp;VAR:CURRENCY=NA&amp;VAR:P=6261.851000&amp;VAR:V=20.666378&amp;VAR:","null=.html"}</definedName>
    <definedName name="_692__FDSAUDITLINK__" localSheetId="3" hidden="1">{"fdsup://directions/FAT%20Viewer?VAR:PED=2007&amp;VAR:AUDIT_MODE=SUMMARY&amp;VAR:PERIOD=CY&amp;VAR:AUDIT_ID=186748&amp;VAR:DATE=20070612&amp;action=UPDATE&amp;creator=factset&amp;DOC_NAME=FAT:FMA_audit_SUMMARY.fat&amp;DISPLAY_STRING=Display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Mean&amp;VAR:CHGPERIOD=NA&amp;VAR:FQLFORMULA=FMA_PE&amp;VAR:CURRENCY=NA&amp;VAR:P=6261.851000&amp;VAR:V=20.666378&amp;VAR:","null=.html"}</definedName>
    <definedName name="_692__FDSAUDITLINK__" localSheetId="4" hidden="1">{"fdsup://directions/FAT%20Viewer?VAR:PED=2007&amp;VAR:AUDIT_MODE=SUMMARY&amp;VAR:PERIOD=CY&amp;VAR:AUDIT_ID=186748&amp;VAR:DATE=20070612&amp;action=UPDATE&amp;creator=factset&amp;DOC_NAME=FAT:FMA_audit_SUMMARY.fat&amp;DISPLAY_STRING=Display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Mean&amp;VAR:CHGPERIOD=NA&amp;VAR:FQLFORMULA=FMA_PE&amp;VAR:CURRENCY=NA&amp;VAR:P=6261.851000&amp;VAR:V=20.666378&amp;VAR:","null=.html"}</definedName>
    <definedName name="_692__FDSAUDITLINK__" hidden="1">{"fdsup://directions/FAT%20Viewer?VAR:PED=2007&amp;VAR:AUDIT_MODE=SUMMARY&amp;VAR:PERIOD=CY&amp;VAR:AUDIT_ID=186748&amp;VAR:DATE=20070612&amp;action=UPDATE&amp;creator=factset&amp;DOC_NAME=FAT:FMA_audit_SUMMARY.fat&amp;DISPLAY_STRING=Display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Mean&amp;VAR:CHGPERIOD=NA&amp;VAR:FQLFORMULA=FMA_PE&amp;VAR:CURRENCY=NA&amp;VAR:P=6261.851000&amp;VAR:V=20.666378&amp;VAR:","null=.html"}</definedName>
    <definedName name="_693__FDSAUDITLINK__" localSheetId="2" hidden="1">{"fdsup://directions/FAT%20Viewer?VAR:PED=2007&amp;VAR:AUDIT_MODE=SUMMARY&amp;VAR:PERIOD=CY&amp;VAR:AUDIT_ID=186748&amp;VAR:DATE=20070611&amp;action=UPDATE&amp;creator=factset&amp;DOC_NAME=FAT:FMA_audit_SUMMARY.fat&amp;DISPLAY_STRING=Display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Mean&amp;VAR:CHGPERIOD=NA&amp;VAR:FQLFORMULA=FMA_PE&amp;VAR:CURRENCY=NA&amp;VAR:P=6252.621000&amp;VAR:V=20.572836&amp;VAR:","null=.html"}</definedName>
    <definedName name="_693__FDSAUDITLINK__" localSheetId="3" hidden="1">{"fdsup://directions/FAT%20Viewer?VAR:PED=2007&amp;VAR:AUDIT_MODE=SUMMARY&amp;VAR:PERIOD=CY&amp;VAR:AUDIT_ID=186748&amp;VAR:DATE=20070611&amp;action=UPDATE&amp;creator=factset&amp;DOC_NAME=FAT:FMA_audit_SUMMARY.fat&amp;DISPLAY_STRING=Display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Mean&amp;VAR:CHGPERIOD=NA&amp;VAR:FQLFORMULA=FMA_PE&amp;VAR:CURRENCY=NA&amp;VAR:P=6252.621000&amp;VAR:V=20.572836&amp;VAR:","null=.html"}</definedName>
    <definedName name="_693__FDSAUDITLINK__" localSheetId="4" hidden="1">{"fdsup://directions/FAT%20Viewer?VAR:PED=2007&amp;VAR:AUDIT_MODE=SUMMARY&amp;VAR:PERIOD=CY&amp;VAR:AUDIT_ID=186748&amp;VAR:DATE=20070611&amp;action=UPDATE&amp;creator=factset&amp;DOC_NAME=FAT:FMA_audit_SUMMARY.fat&amp;DISPLAY_STRING=Display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Mean&amp;VAR:CHGPERIOD=NA&amp;VAR:FQLFORMULA=FMA_PE&amp;VAR:CURRENCY=NA&amp;VAR:P=6252.621000&amp;VAR:V=20.572836&amp;VAR:","null=.html"}</definedName>
    <definedName name="_693__FDSAUDITLINK__" hidden="1">{"fdsup://directions/FAT%20Viewer?VAR:PED=2007&amp;VAR:AUDIT_MODE=SUMMARY&amp;VAR:PERIOD=CY&amp;VAR:AUDIT_ID=186748&amp;VAR:DATE=20070611&amp;action=UPDATE&amp;creator=factset&amp;DOC_NAME=FAT:FMA_audit_SUMMARY.fat&amp;DISPLAY_STRING=Display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Mean&amp;VAR:CHGPERIOD=NA&amp;VAR:FQLFORMULA=FMA_PE&amp;VAR:CURRENCY=NA&amp;VAR:P=6252.621000&amp;VAR:V=20.572836&amp;VAR:","null=.html"}</definedName>
    <definedName name="_694__FDSAUDITLINK__" localSheetId="2" hidden="1">{"fdsup://directions/FAT%20Viewer?VAR:PED=2007&amp;VAR:AUDIT_MODE=SUMMARY&amp;VAR:PERIOD=CY&amp;VAR:AUDIT_ID=186748&amp;VAR:DATE=20070608&amp;action=UPDATE&amp;creator=factset&amp;DOC_NAME=FAT:FMA_audit_SUMMARY.fat&amp;DISPLAY_STRING=Display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Mean&amp;VAR:CHGPERIOD=NA&amp;VAR:FQLFORMULA=FMA_PE&amp;VAR:CURRENCY=NA&amp;VAR:P=6252.621000&amp;VAR:V=20.591110&amp;VAR:","null=.html"}</definedName>
    <definedName name="_694__FDSAUDITLINK__" localSheetId="3" hidden="1">{"fdsup://directions/FAT%20Viewer?VAR:PED=2007&amp;VAR:AUDIT_MODE=SUMMARY&amp;VAR:PERIOD=CY&amp;VAR:AUDIT_ID=186748&amp;VAR:DATE=20070608&amp;action=UPDATE&amp;creator=factset&amp;DOC_NAME=FAT:FMA_audit_SUMMARY.fat&amp;DISPLAY_STRING=Display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Mean&amp;VAR:CHGPERIOD=NA&amp;VAR:FQLFORMULA=FMA_PE&amp;VAR:CURRENCY=NA&amp;VAR:P=6252.621000&amp;VAR:V=20.591110&amp;VAR:","null=.html"}</definedName>
    <definedName name="_694__FDSAUDITLINK__" localSheetId="4" hidden="1">{"fdsup://directions/FAT%20Viewer?VAR:PED=2007&amp;VAR:AUDIT_MODE=SUMMARY&amp;VAR:PERIOD=CY&amp;VAR:AUDIT_ID=186748&amp;VAR:DATE=20070608&amp;action=UPDATE&amp;creator=factset&amp;DOC_NAME=FAT:FMA_audit_SUMMARY.fat&amp;DISPLAY_STRING=Display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Mean&amp;VAR:CHGPERIOD=NA&amp;VAR:FQLFORMULA=FMA_PE&amp;VAR:CURRENCY=NA&amp;VAR:P=6252.621000&amp;VAR:V=20.591110&amp;VAR:","null=.html"}</definedName>
    <definedName name="_694__FDSAUDITLINK__" hidden="1">{"fdsup://directions/FAT%20Viewer?VAR:PED=2007&amp;VAR:AUDIT_MODE=SUMMARY&amp;VAR:PERIOD=CY&amp;VAR:AUDIT_ID=186748&amp;VAR:DATE=20070608&amp;action=UPDATE&amp;creator=factset&amp;DOC_NAME=FAT:FMA_audit_SUMMARY.fat&amp;DISPLAY_STRING=Display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Mean&amp;VAR:CHGPERIOD=NA&amp;VAR:FQLFORMULA=FMA_PE&amp;VAR:CURRENCY=NA&amp;VAR:P=6252.621000&amp;VAR:V=20.591110&amp;VAR:","null=.html"}</definedName>
    <definedName name="_695__FDSAUDITLINK__" localSheetId="2" hidden="1">{"fdsup://directions/FAT%20Viewer?VAR:PED=2007&amp;VAR:AUDIT_MODE=SUMMARY&amp;VAR:PERIOD=CY&amp;VAR:AUDIT_ID=186748&amp;VAR:DATE=20070607&amp;action=UPDATE&amp;creator=factset&amp;DOC_NAME=FAT:FMA_audit_SUMMARY.fat&amp;DISPLAY_STRING=Display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Mean&amp;VAR:CHGPERIOD=NA&amp;VAR:FQLFORMULA=FMA_PE&amp;VAR:CURRENCY=NA&amp;VAR:P=6332.203000&amp;VAR:V=20.917303&amp;VAR:","null=.html"}</definedName>
    <definedName name="_695__FDSAUDITLINK__" localSheetId="3" hidden="1">{"fdsup://directions/FAT%20Viewer?VAR:PED=2007&amp;VAR:AUDIT_MODE=SUMMARY&amp;VAR:PERIOD=CY&amp;VAR:AUDIT_ID=186748&amp;VAR:DATE=20070607&amp;action=UPDATE&amp;creator=factset&amp;DOC_NAME=FAT:FMA_audit_SUMMARY.fat&amp;DISPLAY_STRING=Display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Mean&amp;VAR:CHGPERIOD=NA&amp;VAR:FQLFORMULA=FMA_PE&amp;VAR:CURRENCY=NA&amp;VAR:P=6332.203000&amp;VAR:V=20.917303&amp;VAR:","null=.html"}</definedName>
    <definedName name="_695__FDSAUDITLINK__" localSheetId="4" hidden="1">{"fdsup://directions/FAT%20Viewer?VAR:PED=2007&amp;VAR:AUDIT_MODE=SUMMARY&amp;VAR:PERIOD=CY&amp;VAR:AUDIT_ID=186748&amp;VAR:DATE=20070607&amp;action=UPDATE&amp;creator=factset&amp;DOC_NAME=FAT:FMA_audit_SUMMARY.fat&amp;DISPLAY_STRING=Display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Mean&amp;VAR:CHGPERIOD=NA&amp;VAR:FQLFORMULA=FMA_PE&amp;VAR:CURRENCY=NA&amp;VAR:P=6332.203000&amp;VAR:V=20.917303&amp;VAR:","null=.html"}</definedName>
    <definedName name="_695__FDSAUDITLINK__" hidden="1">{"fdsup://directions/FAT%20Viewer?VAR:PED=2007&amp;VAR:AUDIT_MODE=SUMMARY&amp;VAR:PERIOD=CY&amp;VAR:AUDIT_ID=186748&amp;VAR:DATE=20070607&amp;action=UPDATE&amp;creator=factset&amp;DOC_NAME=FAT:FMA_audit_SUMMARY.fat&amp;DISPLAY_STRING=Display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Mean&amp;VAR:CHGPERIOD=NA&amp;VAR:FQLFORMULA=FMA_PE&amp;VAR:CURRENCY=NA&amp;VAR:P=6332.203000&amp;VAR:V=20.917303&amp;VAR:","null=.html"}</definedName>
    <definedName name="_696__FDSAUDITLINK__" localSheetId="2" hidden="1">{"fdsup://directions/FAT%20Viewer?VAR:PED=2007&amp;VAR:AUDIT_MODE=SUMMARY&amp;VAR:PERIOD=CY&amp;VAR:AUDIT_ID=186748&amp;VAR:DATE=20070606&amp;action=UPDATE&amp;creator=factset&amp;DOC_NAME=FAT:FMA_audit_SUMMARY.fat&amp;DISPLAY_STRING=Display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Mean&amp;VAR:CHGPERIOD=NA&amp;VAR:FQLFORMULA=FMA_PE&amp;VAR:CURRENCY=NA&amp;VAR:P=6358.566000&amp;VAR:V=21.009874&amp;VAR:","null=.html"}</definedName>
    <definedName name="_696__FDSAUDITLINK__" localSheetId="3" hidden="1">{"fdsup://directions/FAT%20Viewer?VAR:PED=2007&amp;VAR:AUDIT_MODE=SUMMARY&amp;VAR:PERIOD=CY&amp;VAR:AUDIT_ID=186748&amp;VAR:DATE=20070606&amp;action=UPDATE&amp;creator=factset&amp;DOC_NAME=FAT:FMA_audit_SUMMARY.fat&amp;DISPLAY_STRING=Display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Mean&amp;VAR:CHGPERIOD=NA&amp;VAR:FQLFORMULA=FMA_PE&amp;VAR:CURRENCY=NA&amp;VAR:P=6358.566000&amp;VAR:V=21.009874&amp;VAR:","null=.html"}</definedName>
    <definedName name="_696__FDSAUDITLINK__" localSheetId="4" hidden="1">{"fdsup://directions/FAT%20Viewer?VAR:PED=2007&amp;VAR:AUDIT_MODE=SUMMARY&amp;VAR:PERIOD=CY&amp;VAR:AUDIT_ID=186748&amp;VAR:DATE=20070606&amp;action=UPDATE&amp;creator=factset&amp;DOC_NAME=FAT:FMA_audit_SUMMARY.fat&amp;DISPLAY_STRING=Display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Mean&amp;VAR:CHGPERIOD=NA&amp;VAR:FQLFORMULA=FMA_PE&amp;VAR:CURRENCY=NA&amp;VAR:P=6358.566000&amp;VAR:V=21.009874&amp;VAR:","null=.html"}</definedName>
    <definedName name="_696__FDSAUDITLINK__" hidden="1">{"fdsup://directions/FAT%20Viewer?VAR:PED=2007&amp;VAR:AUDIT_MODE=SUMMARY&amp;VAR:PERIOD=CY&amp;VAR:AUDIT_ID=186748&amp;VAR:DATE=20070606&amp;action=UPDATE&amp;creator=factset&amp;DOC_NAME=FAT:FMA_audit_SUMMARY.fat&amp;DISPLAY_STRING=Display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Mean&amp;VAR:CHGPERIOD=NA&amp;VAR:FQLFORMULA=FMA_PE&amp;VAR:CURRENCY=NA&amp;VAR:P=6358.566000&amp;VAR:V=21.009874&amp;VAR:","null=.html"}</definedName>
    <definedName name="_697__FDSAUDITLINK__" localSheetId="2" hidden="1">{"fdsup://directions/FAT%20Viewer?VAR:PED=2007&amp;VAR:AUDIT_MODE=SUMMARY&amp;VAR:PERIOD=CY&amp;VAR:AUDIT_ID=186748&amp;VAR:DATE=20070605&amp;action=UPDATE&amp;creator=factset&amp;DOC_NAME=FAT:FMA_audit_SUMMARY.fat&amp;DISPLAY_STRING=Display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Mean&amp;VAR:CHGPERIOD=NA&amp;VAR:FQLFORMULA=FMA_PE&amp;VAR:CURRENCY=NA&amp;VAR:P=6390.978000&amp;VAR:V=21.056904&amp;VAR:","null=.html"}</definedName>
    <definedName name="_697__FDSAUDITLINK__" localSheetId="3" hidden="1">{"fdsup://directions/FAT%20Viewer?VAR:PED=2007&amp;VAR:AUDIT_MODE=SUMMARY&amp;VAR:PERIOD=CY&amp;VAR:AUDIT_ID=186748&amp;VAR:DATE=20070605&amp;action=UPDATE&amp;creator=factset&amp;DOC_NAME=FAT:FMA_audit_SUMMARY.fat&amp;DISPLAY_STRING=Display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Mean&amp;VAR:CHGPERIOD=NA&amp;VAR:FQLFORMULA=FMA_PE&amp;VAR:CURRENCY=NA&amp;VAR:P=6390.978000&amp;VAR:V=21.056904&amp;VAR:","null=.html"}</definedName>
    <definedName name="_697__FDSAUDITLINK__" localSheetId="4" hidden="1">{"fdsup://directions/FAT%20Viewer?VAR:PED=2007&amp;VAR:AUDIT_MODE=SUMMARY&amp;VAR:PERIOD=CY&amp;VAR:AUDIT_ID=186748&amp;VAR:DATE=20070605&amp;action=UPDATE&amp;creator=factset&amp;DOC_NAME=FAT:FMA_audit_SUMMARY.fat&amp;DISPLAY_STRING=Display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Mean&amp;VAR:CHGPERIOD=NA&amp;VAR:FQLFORMULA=FMA_PE&amp;VAR:CURRENCY=NA&amp;VAR:P=6390.978000&amp;VAR:V=21.056904&amp;VAR:","null=.html"}</definedName>
    <definedName name="_697__FDSAUDITLINK__" hidden="1">{"fdsup://directions/FAT%20Viewer?VAR:PED=2007&amp;VAR:AUDIT_MODE=SUMMARY&amp;VAR:PERIOD=CY&amp;VAR:AUDIT_ID=186748&amp;VAR:DATE=20070605&amp;action=UPDATE&amp;creator=factset&amp;DOC_NAME=FAT:FMA_audit_SUMMARY.fat&amp;DISPLAY_STRING=Display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Mean&amp;VAR:CHGPERIOD=NA&amp;VAR:FQLFORMULA=FMA_PE&amp;VAR:CURRENCY=NA&amp;VAR:P=6390.978000&amp;VAR:V=21.056904&amp;VAR:","null=.html"}</definedName>
    <definedName name="_698__FDSAUDITLINK__" localSheetId="2" hidden="1">{"fdsup://directions/FAT%20Viewer?VAR:PED=2007&amp;VAR:AUDIT_MODE=SUMMARY&amp;VAR:PERIOD=CY&amp;VAR:AUDIT_ID=186748&amp;VAR:DATE=20070604&amp;action=UPDATE&amp;creator=factset&amp;DOC_NAME=FAT:FMA_audit_SUMMARY.fat&amp;DISPLAY_STRING=Display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Mean&amp;VAR:CHGPERIOD=NA&amp;VAR:FQLFORMULA=FMA_PE&amp;VAR:CURRENCY=NA&amp;VAR:P=6411.578000&amp;VAR:V=21.077148&amp;VAR:","null=.html"}</definedName>
    <definedName name="_698__FDSAUDITLINK__" localSheetId="3" hidden="1">{"fdsup://directions/FAT%20Viewer?VAR:PED=2007&amp;VAR:AUDIT_MODE=SUMMARY&amp;VAR:PERIOD=CY&amp;VAR:AUDIT_ID=186748&amp;VAR:DATE=20070604&amp;action=UPDATE&amp;creator=factset&amp;DOC_NAME=FAT:FMA_audit_SUMMARY.fat&amp;DISPLAY_STRING=Display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Mean&amp;VAR:CHGPERIOD=NA&amp;VAR:FQLFORMULA=FMA_PE&amp;VAR:CURRENCY=NA&amp;VAR:P=6411.578000&amp;VAR:V=21.077148&amp;VAR:","null=.html"}</definedName>
    <definedName name="_698__FDSAUDITLINK__" localSheetId="4" hidden="1">{"fdsup://directions/FAT%20Viewer?VAR:PED=2007&amp;VAR:AUDIT_MODE=SUMMARY&amp;VAR:PERIOD=CY&amp;VAR:AUDIT_ID=186748&amp;VAR:DATE=20070604&amp;action=UPDATE&amp;creator=factset&amp;DOC_NAME=FAT:FMA_audit_SUMMARY.fat&amp;DISPLAY_STRING=Display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Mean&amp;VAR:CHGPERIOD=NA&amp;VAR:FQLFORMULA=FMA_PE&amp;VAR:CURRENCY=NA&amp;VAR:P=6411.578000&amp;VAR:V=21.077148&amp;VAR:","null=.html"}</definedName>
    <definedName name="_698__FDSAUDITLINK__" hidden="1">{"fdsup://directions/FAT%20Viewer?VAR:PED=2007&amp;VAR:AUDIT_MODE=SUMMARY&amp;VAR:PERIOD=CY&amp;VAR:AUDIT_ID=186748&amp;VAR:DATE=20070604&amp;action=UPDATE&amp;creator=factset&amp;DOC_NAME=FAT:FMA_audit_SUMMARY.fat&amp;DISPLAY_STRING=Display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Mean&amp;VAR:CHGPERIOD=NA&amp;VAR:FQLFORMULA=FMA_PE&amp;VAR:CURRENCY=NA&amp;VAR:P=6411.578000&amp;VAR:V=21.077148&amp;VAR:","null=.html"}</definedName>
    <definedName name="_699__FDSAUDITLINK__" localSheetId="2" hidden="1">{"fdsup://directions/FAT%20Viewer?VAR:PED=2007&amp;VAR:AUDIT_MODE=SUMMARY&amp;VAR:PERIOD=CY&amp;VAR:AUDIT_ID=186748&amp;VAR:DATE=20070601&amp;action=UPDATE&amp;creator=factset&amp;DOC_NAME=FAT:FMA_audit_SUMMARY.fat&amp;DISPLAY_STRING=Display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Mean&amp;VAR:CHGPERIOD=NA&amp;VAR:FQLFORMULA=FMA_PE&amp;VAR:CURRENCY=NA&amp;VAR:P=6352.369000&amp;VAR:V=20.945135&amp;VAR:","null=.html"}</definedName>
    <definedName name="_699__FDSAUDITLINK__" localSheetId="3" hidden="1">{"fdsup://directions/FAT%20Viewer?VAR:PED=2007&amp;VAR:AUDIT_MODE=SUMMARY&amp;VAR:PERIOD=CY&amp;VAR:AUDIT_ID=186748&amp;VAR:DATE=20070601&amp;action=UPDATE&amp;creator=factset&amp;DOC_NAME=FAT:FMA_audit_SUMMARY.fat&amp;DISPLAY_STRING=Display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Mean&amp;VAR:CHGPERIOD=NA&amp;VAR:FQLFORMULA=FMA_PE&amp;VAR:CURRENCY=NA&amp;VAR:P=6352.369000&amp;VAR:V=20.945135&amp;VAR:","null=.html"}</definedName>
    <definedName name="_699__FDSAUDITLINK__" localSheetId="4" hidden="1">{"fdsup://directions/FAT%20Viewer?VAR:PED=2007&amp;VAR:AUDIT_MODE=SUMMARY&amp;VAR:PERIOD=CY&amp;VAR:AUDIT_ID=186748&amp;VAR:DATE=20070601&amp;action=UPDATE&amp;creator=factset&amp;DOC_NAME=FAT:FMA_audit_SUMMARY.fat&amp;DISPLAY_STRING=Display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Mean&amp;VAR:CHGPERIOD=NA&amp;VAR:FQLFORMULA=FMA_PE&amp;VAR:CURRENCY=NA&amp;VAR:P=6352.369000&amp;VAR:V=20.945135&amp;VAR:","null=.html"}</definedName>
    <definedName name="_699__FDSAUDITLINK__" hidden="1">{"fdsup://directions/FAT%20Viewer?VAR:PED=2007&amp;VAR:AUDIT_MODE=SUMMARY&amp;VAR:PERIOD=CY&amp;VAR:AUDIT_ID=186748&amp;VAR:DATE=20070601&amp;action=UPDATE&amp;creator=factset&amp;DOC_NAME=FAT:FMA_audit_SUMMARY.fat&amp;DISPLAY_STRING=Display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Mean&amp;VAR:CHGPERIOD=NA&amp;VAR:FQLFORMULA=FMA_PE&amp;VAR:CURRENCY=NA&amp;VAR:P=6352.369000&amp;VAR:V=20.945135&amp;VAR:","null=.html"}</definedName>
    <definedName name="_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7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7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7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7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0.747945&amp;VAR:V=14.608938&amp;VAR:V0=15.566335&amp;VAR:V1=14.312291&amp;VAR:Y0=2005&amp;VAR:Y1=2006&amp;VAR:P=4641.163000&amp;VAR:DATE=20050930&amp;VAR:THRESH=-|-|-|","-|-|-|-"}</definedName>
    <definedName name="_700__FDSAUDITLINK__" localSheetId="2" hidden="1">{"fdsup://directions/FAT%20Viewer?VAR:PED=2007&amp;VAR:AUDIT_MODE=SUMMARY&amp;VAR:PERIOD=CY&amp;VAR:AUDIT_ID=186748&amp;VAR:DATE=20070531&amp;action=UPDATE&amp;creator=factset&amp;DOC_NAME=FAT:FMA_audit_SUMMARY.fat&amp;DISPLAY_STRING=Display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Mean&amp;VAR:CHGPERIOD=NA&amp;VAR:FQLFORMULA=FMA_PE&amp;VAR:CURRENCY=NA&amp;VAR:P=6332.313000&amp;VAR:V=20.856005&amp;VAR:","null=.html"}</definedName>
    <definedName name="_700__FDSAUDITLINK__" localSheetId="3" hidden="1">{"fdsup://directions/FAT%20Viewer?VAR:PED=2007&amp;VAR:AUDIT_MODE=SUMMARY&amp;VAR:PERIOD=CY&amp;VAR:AUDIT_ID=186748&amp;VAR:DATE=20070531&amp;action=UPDATE&amp;creator=factset&amp;DOC_NAME=FAT:FMA_audit_SUMMARY.fat&amp;DISPLAY_STRING=Display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Mean&amp;VAR:CHGPERIOD=NA&amp;VAR:FQLFORMULA=FMA_PE&amp;VAR:CURRENCY=NA&amp;VAR:P=6332.313000&amp;VAR:V=20.856005&amp;VAR:","null=.html"}</definedName>
    <definedName name="_700__FDSAUDITLINK__" localSheetId="4" hidden="1">{"fdsup://directions/FAT%20Viewer?VAR:PED=2007&amp;VAR:AUDIT_MODE=SUMMARY&amp;VAR:PERIOD=CY&amp;VAR:AUDIT_ID=186748&amp;VAR:DATE=20070531&amp;action=UPDATE&amp;creator=factset&amp;DOC_NAME=FAT:FMA_audit_SUMMARY.fat&amp;DISPLAY_STRING=Display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Mean&amp;VAR:CHGPERIOD=NA&amp;VAR:FQLFORMULA=FMA_PE&amp;VAR:CURRENCY=NA&amp;VAR:P=6332.313000&amp;VAR:V=20.856005&amp;VAR:","null=.html"}</definedName>
    <definedName name="_700__FDSAUDITLINK__" hidden="1">{"fdsup://directions/FAT%20Viewer?VAR:PED=2007&amp;VAR:AUDIT_MODE=SUMMARY&amp;VAR:PERIOD=CY&amp;VAR:AUDIT_ID=186748&amp;VAR:DATE=20070531&amp;action=UPDATE&amp;creator=factset&amp;DOC_NAME=FAT:FMA_audit_SUMMARY.fat&amp;DISPLAY_STRING=Display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Mean&amp;VAR:CHGPERIOD=NA&amp;VAR:FQLFORMULA=FMA_PE&amp;VAR:CURRENCY=NA&amp;VAR:P=6332.313000&amp;VAR:V=20.856005&amp;VAR:","null=.html"}</definedName>
    <definedName name="_701__FDSAUDITLINK__" localSheetId="2" hidden="1">{"fdsup://directions/FAT%20Viewer?VAR:PED=2007&amp;VAR:AUDIT_MODE=SUMMARY&amp;VAR:PERIOD=CY&amp;VAR:AUDIT_ID=186748&amp;VAR:DATE=20070530&amp;action=UPDATE&amp;creator=factset&amp;DOC_NAME=FAT:FMA_audit_SUMMARY.fat&amp;DISPLAY_STRING=Display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Mean&amp;VAR:CHGPERIOD=NA&amp;VAR:FQLFORMULA=FMA_PE&amp;VAR:CURRENCY=NA&amp;VAR:P=6260.990000&amp;VAR:V=20.640556&amp;VAR:","null=.html"}</definedName>
    <definedName name="_701__FDSAUDITLINK__" localSheetId="3" hidden="1">{"fdsup://directions/FAT%20Viewer?VAR:PED=2007&amp;VAR:AUDIT_MODE=SUMMARY&amp;VAR:PERIOD=CY&amp;VAR:AUDIT_ID=186748&amp;VAR:DATE=20070530&amp;action=UPDATE&amp;creator=factset&amp;DOC_NAME=FAT:FMA_audit_SUMMARY.fat&amp;DISPLAY_STRING=Display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Mean&amp;VAR:CHGPERIOD=NA&amp;VAR:FQLFORMULA=FMA_PE&amp;VAR:CURRENCY=NA&amp;VAR:P=6260.990000&amp;VAR:V=20.640556&amp;VAR:","null=.html"}</definedName>
    <definedName name="_701__FDSAUDITLINK__" localSheetId="4" hidden="1">{"fdsup://directions/FAT%20Viewer?VAR:PED=2007&amp;VAR:AUDIT_MODE=SUMMARY&amp;VAR:PERIOD=CY&amp;VAR:AUDIT_ID=186748&amp;VAR:DATE=20070530&amp;action=UPDATE&amp;creator=factset&amp;DOC_NAME=FAT:FMA_audit_SUMMARY.fat&amp;DISPLAY_STRING=Display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Mean&amp;VAR:CHGPERIOD=NA&amp;VAR:FQLFORMULA=FMA_PE&amp;VAR:CURRENCY=NA&amp;VAR:P=6260.990000&amp;VAR:V=20.640556&amp;VAR:","null=.html"}</definedName>
    <definedName name="_701__FDSAUDITLINK__" hidden="1">{"fdsup://directions/FAT%20Viewer?VAR:PED=2007&amp;VAR:AUDIT_MODE=SUMMARY&amp;VAR:PERIOD=CY&amp;VAR:AUDIT_ID=186748&amp;VAR:DATE=20070530&amp;action=UPDATE&amp;creator=factset&amp;DOC_NAME=FAT:FMA_audit_SUMMARY.fat&amp;DISPLAY_STRING=Display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Mean&amp;VAR:CHGPERIOD=NA&amp;VAR:FQLFORMULA=FMA_PE&amp;VAR:CURRENCY=NA&amp;VAR:P=6260.990000&amp;VAR:V=20.640556&amp;VAR:","null=.html"}</definedName>
    <definedName name="_702__FDSAUDITLINK__" localSheetId="2" hidden="1">{"fdsup://directions/FAT%20Viewer?VAR:PED=2007&amp;VAR:AUDIT_MODE=SUMMARY&amp;VAR:PERIOD=CY&amp;VAR:AUDIT_ID=186748&amp;VAR:DATE=20070529&amp;action=UPDATE&amp;creator=factset&amp;DOC_NAME=FAT:FMA_audit_SUMMARY.fat&amp;DISPLAY_STRING=Display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Mean&amp;VAR:CHGPERIOD=NA&amp;VAR:FQLFORMULA=FMA_PE&amp;VAR:CURRENCY=NA&amp;VAR:P=6333.093000&amp;VAR:V=20.785902&amp;VAR:","null=.html"}</definedName>
    <definedName name="_702__FDSAUDITLINK__" localSheetId="3" hidden="1">{"fdsup://directions/FAT%20Viewer?VAR:PED=2007&amp;VAR:AUDIT_MODE=SUMMARY&amp;VAR:PERIOD=CY&amp;VAR:AUDIT_ID=186748&amp;VAR:DATE=20070529&amp;action=UPDATE&amp;creator=factset&amp;DOC_NAME=FAT:FMA_audit_SUMMARY.fat&amp;DISPLAY_STRING=Display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Mean&amp;VAR:CHGPERIOD=NA&amp;VAR:FQLFORMULA=FMA_PE&amp;VAR:CURRENCY=NA&amp;VAR:P=6333.093000&amp;VAR:V=20.785902&amp;VAR:","null=.html"}</definedName>
    <definedName name="_702__FDSAUDITLINK__" localSheetId="4" hidden="1">{"fdsup://directions/FAT%20Viewer?VAR:PED=2007&amp;VAR:AUDIT_MODE=SUMMARY&amp;VAR:PERIOD=CY&amp;VAR:AUDIT_ID=186748&amp;VAR:DATE=20070529&amp;action=UPDATE&amp;creator=factset&amp;DOC_NAME=FAT:FMA_audit_SUMMARY.fat&amp;DISPLAY_STRING=Display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Mean&amp;VAR:CHGPERIOD=NA&amp;VAR:FQLFORMULA=FMA_PE&amp;VAR:CURRENCY=NA&amp;VAR:P=6333.093000&amp;VAR:V=20.785902&amp;VAR:","null=.html"}</definedName>
    <definedName name="_702__FDSAUDITLINK__" hidden="1">{"fdsup://directions/FAT%20Viewer?VAR:PED=2007&amp;VAR:AUDIT_MODE=SUMMARY&amp;VAR:PERIOD=CY&amp;VAR:AUDIT_ID=186748&amp;VAR:DATE=20070529&amp;action=UPDATE&amp;creator=factset&amp;DOC_NAME=FAT:FMA_audit_SUMMARY.fat&amp;DISPLAY_STRING=Display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Mean&amp;VAR:CHGPERIOD=NA&amp;VAR:FQLFORMULA=FMA_PE&amp;VAR:CURRENCY=NA&amp;VAR:P=6333.093000&amp;VAR:V=20.785902&amp;VAR:","null=.html"}</definedName>
    <definedName name="_703__FDSAUDITLINK__" localSheetId="2" hidden="1">{"fdsup://directions/FAT%20Viewer?VAR:PED=2007&amp;VAR:AUDIT_MODE=SUMMARY&amp;VAR:PERIOD=CY&amp;VAR:AUDIT_ID=186748&amp;VAR:DATE=20070528&amp;action=UPDATE&amp;creator=factset&amp;DOC_NAME=FAT:FMA_audit_SUMMARY.fat&amp;DISPLAY_STRING=Display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Mean&amp;VAR:CHGPERIOD=NA&amp;VAR:FQLFORMULA=FMA_PE&amp;VAR:CURRENCY=NA&amp;VAR:P=6267.171000&amp;VAR:V=20.639490&amp;VAR:","null=.html"}</definedName>
    <definedName name="_703__FDSAUDITLINK__" localSheetId="3" hidden="1">{"fdsup://directions/FAT%20Viewer?VAR:PED=2007&amp;VAR:AUDIT_MODE=SUMMARY&amp;VAR:PERIOD=CY&amp;VAR:AUDIT_ID=186748&amp;VAR:DATE=20070528&amp;action=UPDATE&amp;creator=factset&amp;DOC_NAME=FAT:FMA_audit_SUMMARY.fat&amp;DISPLAY_STRING=Display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Mean&amp;VAR:CHGPERIOD=NA&amp;VAR:FQLFORMULA=FMA_PE&amp;VAR:CURRENCY=NA&amp;VAR:P=6267.171000&amp;VAR:V=20.639490&amp;VAR:","null=.html"}</definedName>
    <definedName name="_703__FDSAUDITLINK__" localSheetId="4" hidden="1">{"fdsup://directions/FAT%20Viewer?VAR:PED=2007&amp;VAR:AUDIT_MODE=SUMMARY&amp;VAR:PERIOD=CY&amp;VAR:AUDIT_ID=186748&amp;VAR:DATE=20070528&amp;action=UPDATE&amp;creator=factset&amp;DOC_NAME=FAT:FMA_audit_SUMMARY.fat&amp;DISPLAY_STRING=Display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Mean&amp;VAR:CHGPERIOD=NA&amp;VAR:FQLFORMULA=FMA_PE&amp;VAR:CURRENCY=NA&amp;VAR:P=6267.171000&amp;VAR:V=20.639490&amp;VAR:","null=.html"}</definedName>
    <definedName name="_703__FDSAUDITLINK__" hidden="1">{"fdsup://directions/FAT%20Viewer?VAR:PED=2007&amp;VAR:AUDIT_MODE=SUMMARY&amp;VAR:PERIOD=CY&amp;VAR:AUDIT_ID=186748&amp;VAR:DATE=20070528&amp;action=UPDATE&amp;creator=factset&amp;DOC_NAME=FAT:FMA_audit_SUMMARY.fat&amp;DISPLAY_STRING=Display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Mean&amp;VAR:CHGPERIOD=NA&amp;VAR:FQLFORMULA=FMA_PE&amp;VAR:CURRENCY=NA&amp;VAR:P=6267.171000&amp;VAR:V=20.639490&amp;VAR:","null=.html"}</definedName>
    <definedName name="_704__FDSAUDITLINK__" localSheetId="2" hidden="1">{"fdsup://directions/FAT%20Viewer?VAR:PED=2007&amp;VAR:AUDIT_MODE=SUMMARY&amp;VAR:PERIOD=CY&amp;VAR:AUDIT_ID=186748&amp;VAR:DATE=20070525&amp;action=UPDATE&amp;creator=factset&amp;DOC_NAME=FAT:FMA_audit_SUMMARY.fat&amp;DISPLAY_STRING=Display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Mean&amp;VAR:CHGPERIOD=NA&amp;VAR:FQLFORMULA=FMA_PE&amp;VAR:CURRENCY=NA&amp;VAR:P=6267.765000&amp;VAR:V=20.599722&amp;VAR:","null=.html"}</definedName>
    <definedName name="_704__FDSAUDITLINK__" localSheetId="3" hidden="1">{"fdsup://directions/FAT%20Viewer?VAR:PED=2007&amp;VAR:AUDIT_MODE=SUMMARY&amp;VAR:PERIOD=CY&amp;VAR:AUDIT_ID=186748&amp;VAR:DATE=20070525&amp;action=UPDATE&amp;creator=factset&amp;DOC_NAME=FAT:FMA_audit_SUMMARY.fat&amp;DISPLAY_STRING=Display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Mean&amp;VAR:CHGPERIOD=NA&amp;VAR:FQLFORMULA=FMA_PE&amp;VAR:CURRENCY=NA&amp;VAR:P=6267.765000&amp;VAR:V=20.599722&amp;VAR:","null=.html"}</definedName>
    <definedName name="_704__FDSAUDITLINK__" localSheetId="4" hidden="1">{"fdsup://directions/FAT%20Viewer?VAR:PED=2007&amp;VAR:AUDIT_MODE=SUMMARY&amp;VAR:PERIOD=CY&amp;VAR:AUDIT_ID=186748&amp;VAR:DATE=20070525&amp;action=UPDATE&amp;creator=factset&amp;DOC_NAME=FAT:FMA_audit_SUMMARY.fat&amp;DISPLAY_STRING=Display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Mean&amp;VAR:CHGPERIOD=NA&amp;VAR:FQLFORMULA=FMA_PE&amp;VAR:CURRENCY=NA&amp;VAR:P=6267.765000&amp;VAR:V=20.599722&amp;VAR:","null=.html"}</definedName>
    <definedName name="_704__FDSAUDITLINK__" hidden="1">{"fdsup://directions/FAT%20Viewer?VAR:PED=2007&amp;VAR:AUDIT_MODE=SUMMARY&amp;VAR:PERIOD=CY&amp;VAR:AUDIT_ID=186748&amp;VAR:DATE=20070525&amp;action=UPDATE&amp;creator=factset&amp;DOC_NAME=FAT:FMA_audit_SUMMARY.fat&amp;DISPLAY_STRING=Display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Mean&amp;VAR:CHGPERIOD=NA&amp;VAR:FQLFORMULA=FMA_PE&amp;VAR:CURRENCY=NA&amp;VAR:P=6267.765000&amp;VAR:V=20.599722&amp;VAR:","null=.html"}</definedName>
    <definedName name="_705__FDSAUDITLINK__" localSheetId="2" hidden="1">{"fdsup://directions/FAT%20Viewer?VAR:PED=2007&amp;VAR:AUDIT_MODE=SUMMARY&amp;VAR:PERIOD=CY&amp;VAR:AUDIT_ID=186748&amp;VAR:DATE=20070524&amp;action=UPDATE&amp;creator=factset&amp;DOC_NAME=FAT:FMA_audit_SUMMARY.fat&amp;DISPLAY_STRING=Display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Mean&amp;VAR:CHGPERIOD=NA&amp;VAR:FQLFORMULA=FMA_PE&amp;VAR:CURRENCY=NA&amp;VAR:P=6294.434000&amp;VAR:V=20.748653&amp;VAR:","null=.html"}</definedName>
    <definedName name="_705__FDSAUDITLINK__" localSheetId="3" hidden="1">{"fdsup://directions/FAT%20Viewer?VAR:PED=2007&amp;VAR:AUDIT_MODE=SUMMARY&amp;VAR:PERIOD=CY&amp;VAR:AUDIT_ID=186748&amp;VAR:DATE=20070524&amp;action=UPDATE&amp;creator=factset&amp;DOC_NAME=FAT:FMA_audit_SUMMARY.fat&amp;DISPLAY_STRING=Display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Mean&amp;VAR:CHGPERIOD=NA&amp;VAR:FQLFORMULA=FMA_PE&amp;VAR:CURRENCY=NA&amp;VAR:P=6294.434000&amp;VAR:V=20.748653&amp;VAR:","null=.html"}</definedName>
    <definedName name="_705__FDSAUDITLINK__" localSheetId="4" hidden="1">{"fdsup://directions/FAT%20Viewer?VAR:PED=2007&amp;VAR:AUDIT_MODE=SUMMARY&amp;VAR:PERIOD=CY&amp;VAR:AUDIT_ID=186748&amp;VAR:DATE=20070524&amp;action=UPDATE&amp;creator=factset&amp;DOC_NAME=FAT:FMA_audit_SUMMARY.fat&amp;DISPLAY_STRING=Display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Mean&amp;VAR:CHGPERIOD=NA&amp;VAR:FQLFORMULA=FMA_PE&amp;VAR:CURRENCY=NA&amp;VAR:P=6294.434000&amp;VAR:V=20.748653&amp;VAR:","null=.html"}</definedName>
    <definedName name="_705__FDSAUDITLINK__" hidden="1">{"fdsup://directions/FAT%20Viewer?VAR:PED=2007&amp;VAR:AUDIT_MODE=SUMMARY&amp;VAR:PERIOD=CY&amp;VAR:AUDIT_ID=186748&amp;VAR:DATE=20070524&amp;action=UPDATE&amp;creator=factset&amp;DOC_NAME=FAT:FMA_audit_SUMMARY.fat&amp;DISPLAY_STRING=Display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Mean&amp;VAR:CHGPERIOD=NA&amp;VAR:FQLFORMULA=FMA_PE&amp;VAR:CURRENCY=NA&amp;VAR:P=6294.434000&amp;VAR:V=20.748653&amp;VAR:","null=.html"}</definedName>
    <definedName name="_706__FDSAUDITLINK__" localSheetId="2" hidden="1">{"fdsup://directions/FAT%20Viewer?VAR:PED=2007&amp;VAR:AUDIT_MODE=SUMMARY&amp;VAR:PERIOD=CY&amp;VAR:AUDIT_ID=186748&amp;VAR:DATE=20070523&amp;action=UPDATE&amp;creator=factset&amp;DOC_NAME=FAT:FMA_audit_SUMMARY.fat&amp;DISPLAY_STRING=Display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Mean&amp;VAR:CHGPERIOD=NA&amp;VAR:FQLFORMULA=FMA_PE&amp;VAR:CURRENCY=NA&amp;VAR:P=6370.406000&amp;VAR:V=21.117369&amp;VAR:","null=.html"}</definedName>
    <definedName name="_706__FDSAUDITLINK__" localSheetId="3" hidden="1">{"fdsup://directions/FAT%20Viewer?VAR:PED=2007&amp;VAR:AUDIT_MODE=SUMMARY&amp;VAR:PERIOD=CY&amp;VAR:AUDIT_ID=186748&amp;VAR:DATE=20070523&amp;action=UPDATE&amp;creator=factset&amp;DOC_NAME=FAT:FMA_audit_SUMMARY.fat&amp;DISPLAY_STRING=Display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Mean&amp;VAR:CHGPERIOD=NA&amp;VAR:FQLFORMULA=FMA_PE&amp;VAR:CURRENCY=NA&amp;VAR:P=6370.406000&amp;VAR:V=21.117369&amp;VAR:","null=.html"}</definedName>
    <definedName name="_706__FDSAUDITLINK__" localSheetId="4" hidden="1">{"fdsup://directions/FAT%20Viewer?VAR:PED=2007&amp;VAR:AUDIT_MODE=SUMMARY&amp;VAR:PERIOD=CY&amp;VAR:AUDIT_ID=186748&amp;VAR:DATE=20070523&amp;action=UPDATE&amp;creator=factset&amp;DOC_NAME=FAT:FMA_audit_SUMMARY.fat&amp;DISPLAY_STRING=Display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Mean&amp;VAR:CHGPERIOD=NA&amp;VAR:FQLFORMULA=FMA_PE&amp;VAR:CURRENCY=NA&amp;VAR:P=6370.406000&amp;VAR:V=21.117369&amp;VAR:","null=.html"}</definedName>
    <definedName name="_706__FDSAUDITLINK__" hidden="1">{"fdsup://directions/FAT%20Viewer?VAR:PED=2007&amp;VAR:AUDIT_MODE=SUMMARY&amp;VAR:PERIOD=CY&amp;VAR:AUDIT_ID=186748&amp;VAR:DATE=20070523&amp;action=UPDATE&amp;creator=factset&amp;DOC_NAME=FAT:FMA_audit_SUMMARY.fat&amp;DISPLAY_STRING=Display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Mean&amp;VAR:CHGPERIOD=NA&amp;VAR:FQLFORMULA=FMA_PE&amp;VAR:CURRENCY=NA&amp;VAR:P=6370.406000&amp;VAR:V=21.117369&amp;VAR:","null=.html"}</definedName>
    <definedName name="_707__FDSAUDITLINK__" localSheetId="2" hidden="1">{"fdsup://directions/FAT%20Viewer?VAR:PED=2007&amp;VAR:AUDIT_MODE=SUMMARY&amp;VAR:PERIOD=CY&amp;VAR:AUDIT_ID=186748&amp;VAR:DATE=20070522&amp;action=UPDATE&amp;creator=factset&amp;DOC_NAME=FAT:FMA_audit_SUMMARY.fat&amp;DISPLAY_STRING=Display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Mean&amp;VAR:CHGPERIOD=NA&amp;VAR:FQLFORMULA=FMA_PE&amp;VAR:CURRENCY=NA&amp;VAR:P=6354.346000&amp;VAR:V=21.287163&amp;VAR:","null=.html"}</definedName>
    <definedName name="_707__FDSAUDITLINK__" localSheetId="3" hidden="1">{"fdsup://directions/FAT%20Viewer?VAR:PED=2007&amp;VAR:AUDIT_MODE=SUMMARY&amp;VAR:PERIOD=CY&amp;VAR:AUDIT_ID=186748&amp;VAR:DATE=20070522&amp;action=UPDATE&amp;creator=factset&amp;DOC_NAME=FAT:FMA_audit_SUMMARY.fat&amp;DISPLAY_STRING=Display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Mean&amp;VAR:CHGPERIOD=NA&amp;VAR:FQLFORMULA=FMA_PE&amp;VAR:CURRENCY=NA&amp;VAR:P=6354.346000&amp;VAR:V=21.287163&amp;VAR:","null=.html"}</definedName>
    <definedName name="_707__FDSAUDITLINK__" localSheetId="4" hidden="1">{"fdsup://directions/FAT%20Viewer?VAR:PED=2007&amp;VAR:AUDIT_MODE=SUMMARY&amp;VAR:PERIOD=CY&amp;VAR:AUDIT_ID=186748&amp;VAR:DATE=20070522&amp;action=UPDATE&amp;creator=factset&amp;DOC_NAME=FAT:FMA_audit_SUMMARY.fat&amp;DISPLAY_STRING=Display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Mean&amp;VAR:CHGPERIOD=NA&amp;VAR:FQLFORMULA=FMA_PE&amp;VAR:CURRENCY=NA&amp;VAR:P=6354.346000&amp;VAR:V=21.287163&amp;VAR:","null=.html"}</definedName>
    <definedName name="_707__FDSAUDITLINK__" hidden="1">{"fdsup://directions/FAT%20Viewer?VAR:PED=2007&amp;VAR:AUDIT_MODE=SUMMARY&amp;VAR:PERIOD=CY&amp;VAR:AUDIT_ID=186748&amp;VAR:DATE=20070522&amp;action=UPDATE&amp;creator=factset&amp;DOC_NAME=FAT:FMA_audit_SUMMARY.fat&amp;DISPLAY_STRING=Display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Mean&amp;VAR:CHGPERIOD=NA&amp;VAR:FQLFORMULA=FMA_PE&amp;VAR:CURRENCY=NA&amp;VAR:P=6354.346000&amp;VAR:V=21.287163&amp;VAR:","null=.html"}</definedName>
    <definedName name="_708__FDSAUDITLINK__" localSheetId="2" hidden="1">{"fdsup://directions/FAT%20Viewer?VAR:PED=2007&amp;VAR:AUDIT_MODE=SUMMARY&amp;VAR:PERIOD=CY&amp;VAR:AUDIT_ID=186748&amp;VAR:DATE=20070521&amp;action=UPDATE&amp;creator=factset&amp;DOC_NAME=FAT:FMA_audit_SUMMARY.fat&amp;DISPLAY_STRING=Display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Mean&amp;VAR:CHGPERIOD=NA&amp;VAR:FQLFORMULA=FMA_PE&amp;VAR:CURRENCY=NA&amp;VAR:P=6383.967000&amp;VAR:V=21.285597&amp;VAR:","null=.html"}</definedName>
    <definedName name="_708__FDSAUDITLINK__" localSheetId="3" hidden="1">{"fdsup://directions/FAT%20Viewer?VAR:PED=2007&amp;VAR:AUDIT_MODE=SUMMARY&amp;VAR:PERIOD=CY&amp;VAR:AUDIT_ID=186748&amp;VAR:DATE=20070521&amp;action=UPDATE&amp;creator=factset&amp;DOC_NAME=FAT:FMA_audit_SUMMARY.fat&amp;DISPLAY_STRING=Display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Mean&amp;VAR:CHGPERIOD=NA&amp;VAR:FQLFORMULA=FMA_PE&amp;VAR:CURRENCY=NA&amp;VAR:P=6383.967000&amp;VAR:V=21.285597&amp;VAR:","null=.html"}</definedName>
    <definedName name="_708__FDSAUDITLINK__" localSheetId="4" hidden="1">{"fdsup://directions/FAT%20Viewer?VAR:PED=2007&amp;VAR:AUDIT_MODE=SUMMARY&amp;VAR:PERIOD=CY&amp;VAR:AUDIT_ID=186748&amp;VAR:DATE=20070521&amp;action=UPDATE&amp;creator=factset&amp;DOC_NAME=FAT:FMA_audit_SUMMARY.fat&amp;DISPLAY_STRING=Display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Mean&amp;VAR:CHGPERIOD=NA&amp;VAR:FQLFORMULA=FMA_PE&amp;VAR:CURRENCY=NA&amp;VAR:P=6383.967000&amp;VAR:V=21.285597&amp;VAR:","null=.html"}</definedName>
    <definedName name="_708__FDSAUDITLINK__" hidden="1">{"fdsup://directions/FAT%20Viewer?VAR:PED=2007&amp;VAR:AUDIT_MODE=SUMMARY&amp;VAR:PERIOD=CY&amp;VAR:AUDIT_ID=186748&amp;VAR:DATE=20070521&amp;action=UPDATE&amp;creator=factset&amp;DOC_NAME=FAT:FMA_audit_SUMMARY.fat&amp;DISPLAY_STRING=Display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Mean&amp;VAR:CHGPERIOD=NA&amp;VAR:FQLFORMULA=FMA_PE&amp;VAR:CURRENCY=NA&amp;VAR:P=6383.967000&amp;VAR:V=21.285597&amp;VAR:","null=.html"}</definedName>
    <definedName name="_709__FDSAUDITLINK__" localSheetId="2" hidden="1">{"fdsup://directions/FAT%20Viewer?VAR:PED=2007&amp;VAR:AUDIT_MODE=SUMMARY&amp;VAR:PERIOD=CY&amp;VAR:AUDIT_ID=186748&amp;VAR:DATE=20070518&amp;action=UPDATE&amp;creator=factset&amp;DOC_NAME=FAT:FMA_audit_SUMMARY.fat&amp;DISPLAY_STRING=Display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Mean&amp;VAR:CHGPERIOD=NA&amp;VAR:FQLFORMULA=FMA_PE&amp;VAR:CURRENCY=NA&amp;VAR:P=6327.467000&amp;VAR:V=21.164415&amp;VAR:","null=.html"}</definedName>
    <definedName name="_709__FDSAUDITLINK__" localSheetId="3" hidden="1">{"fdsup://directions/FAT%20Viewer?VAR:PED=2007&amp;VAR:AUDIT_MODE=SUMMARY&amp;VAR:PERIOD=CY&amp;VAR:AUDIT_ID=186748&amp;VAR:DATE=20070518&amp;action=UPDATE&amp;creator=factset&amp;DOC_NAME=FAT:FMA_audit_SUMMARY.fat&amp;DISPLAY_STRING=Display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Mean&amp;VAR:CHGPERIOD=NA&amp;VAR:FQLFORMULA=FMA_PE&amp;VAR:CURRENCY=NA&amp;VAR:P=6327.467000&amp;VAR:V=21.164415&amp;VAR:","null=.html"}</definedName>
    <definedName name="_709__FDSAUDITLINK__" localSheetId="4" hidden="1">{"fdsup://directions/FAT%20Viewer?VAR:PED=2007&amp;VAR:AUDIT_MODE=SUMMARY&amp;VAR:PERIOD=CY&amp;VAR:AUDIT_ID=186748&amp;VAR:DATE=20070518&amp;action=UPDATE&amp;creator=factset&amp;DOC_NAME=FAT:FMA_audit_SUMMARY.fat&amp;DISPLAY_STRING=Display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Mean&amp;VAR:CHGPERIOD=NA&amp;VAR:FQLFORMULA=FMA_PE&amp;VAR:CURRENCY=NA&amp;VAR:P=6327.467000&amp;VAR:V=21.164415&amp;VAR:","null=.html"}</definedName>
    <definedName name="_709__FDSAUDITLINK__" hidden="1">{"fdsup://directions/FAT%20Viewer?VAR:PED=2007&amp;VAR:AUDIT_MODE=SUMMARY&amp;VAR:PERIOD=CY&amp;VAR:AUDIT_ID=186748&amp;VAR:DATE=20070518&amp;action=UPDATE&amp;creator=factset&amp;DOC_NAME=FAT:FMA_audit_SUMMARY.fat&amp;DISPLAY_STRING=Display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Mean&amp;VAR:CHGPERIOD=NA&amp;VAR:FQLFORMULA=FMA_PE&amp;VAR:CURRENCY=NA&amp;VAR:P=6327.467000&amp;VAR:V=21.164415&amp;VAR:","null=.html"}</definedName>
    <definedName name="_7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7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7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7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14.382357&amp;VAR:V0=15.141151&amp;VAR:V1=14.033594&amp;VAR:Y0=2005&amp;VAR:Y1=2006&amp;VAR:P=4497.658000&amp;VAR:DATE=20050901&amp;VAR:THRESH=-|-|-|","-|-|-|-"}</definedName>
    <definedName name="_710__FDSAUDITLINK__" localSheetId="2" hidden="1">{"fdsup://directions/FAT%20Viewer?VAR:PED=2007&amp;VAR:AUDIT_MODE=SUMMARY&amp;VAR:PERIOD=CY&amp;VAR:AUDIT_ID=186748&amp;VAR:DATE=20070517&amp;action=UPDATE&amp;creator=factset&amp;DOC_NAME=FAT:FMA_audit_SUMMARY.fat&amp;DISPLAY_STRING=Display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Mean&amp;VAR:CHGPERIOD=NA&amp;VAR:FQLFORMULA=FMA_PE&amp;VAR:CURRENCY=NA&amp;VAR:P=6380.893000&amp;VAR:V=21.211250&amp;VAR:","null=.html"}</definedName>
    <definedName name="_710__FDSAUDITLINK__" localSheetId="3" hidden="1">{"fdsup://directions/FAT%20Viewer?VAR:PED=2007&amp;VAR:AUDIT_MODE=SUMMARY&amp;VAR:PERIOD=CY&amp;VAR:AUDIT_ID=186748&amp;VAR:DATE=20070517&amp;action=UPDATE&amp;creator=factset&amp;DOC_NAME=FAT:FMA_audit_SUMMARY.fat&amp;DISPLAY_STRING=Display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Mean&amp;VAR:CHGPERIOD=NA&amp;VAR:FQLFORMULA=FMA_PE&amp;VAR:CURRENCY=NA&amp;VAR:P=6380.893000&amp;VAR:V=21.211250&amp;VAR:","null=.html"}</definedName>
    <definedName name="_710__FDSAUDITLINK__" localSheetId="4" hidden="1">{"fdsup://directions/FAT%20Viewer?VAR:PED=2007&amp;VAR:AUDIT_MODE=SUMMARY&amp;VAR:PERIOD=CY&amp;VAR:AUDIT_ID=186748&amp;VAR:DATE=20070517&amp;action=UPDATE&amp;creator=factset&amp;DOC_NAME=FAT:FMA_audit_SUMMARY.fat&amp;DISPLAY_STRING=Display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Mean&amp;VAR:CHGPERIOD=NA&amp;VAR:FQLFORMULA=FMA_PE&amp;VAR:CURRENCY=NA&amp;VAR:P=6380.893000&amp;VAR:V=21.211250&amp;VAR:","null=.html"}</definedName>
    <definedName name="_710__FDSAUDITLINK__" hidden="1">{"fdsup://directions/FAT%20Viewer?VAR:PED=2007&amp;VAR:AUDIT_MODE=SUMMARY&amp;VAR:PERIOD=CY&amp;VAR:AUDIT_ID=186748&amp;VAR:DATE=20070517&amp;action=UPDATE&amp;creator=factset&amp;DOC_NAME=FAT:FMA_audit_SUMMARY.fat&amp;DISPLAY_STRING=Display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Mean&amp;VAR:CHGPERIOD=NA&amp;VAR:FQLFORMULA=FMA_PE&amp;VAR:CURRENCY=NA&amp;VAR:P=6380.893000&amp;VAR:V=21.211250&amp;VAR:","null=.html"}</definedName>
    <definedName name="_711__FDSAUDITLINK__" localSheetId="2" hidden="1">{"fdsup://directions/FAT%20Viewer?VAR:PED=2007&amp;VAR:AUDIT_MODE=SUMMARY&amp;VAR:PERIOD=CY&amp;VAR:AUDIT_ID=186748&amp;VAR:DATE=20070516&amp;action=UPDATE&amp;creator=factset&amp;DOC_NAME=FAT:FMA_audit_SUMMARY.fat&amp;DISPLAY_STRING=Display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Mean&amp;VAR:CHGPERIOD=NA&amp;VAR:FQLFORMULA=FMA_PE&amp;VAR:CURRENCY=NA&amp;VAR:P=6310.464000&amp;VAR:V=21.045832&amp;VAR:","null=.html"}</definedName>
    <definedName name="_711__FDSAUDITLINK__" localSheetId="3" hidden="1">{"fdsup://directions/FAT%20Viewer?VAR:PED=2007&amp;VAR:AUDIT_MODE=SUMMARY&amp;VAR:PERIOD=CY&amp;VAR:AUDIT_ID=186748&amp;VAR:DATE=20070516&amp;action=UPDATE&amp;creator=factset&amp;DOC_NAME=FAT:FMA_audit_SUMMARY.fat&amp;DISPLAY_STRING=Display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Mean&amp;VAR:CHGPERIOD=NA&amp;VAR:FQLFORMULA=FMA_PE&amp;VAR:CURRENCY=NA&amp;VAR:P=6310.464000&amp;VAR:V=21.045832&amp;VAR:","null=.html"}</definedName>
    <definedName name="_711__FDSAUDITLINK__" localSheetId="4" hidden="1">{"fdsup://directions/FAT%20Viewer?VAR:PED=2007&amp;VAR:AUDIT_MODE=SUMMARY&amp;VAR:PERIOD=CY&amp;VAR:AUDIT_ID=186748&amp;VAR:DATE=20070516&amp;action=UPDATE&amp;creator=factset&amp;DOC_NAME=FAT:FMA_audit_SUMMARY.fat&amp;DISPLAY_STRING=Display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Mean&amp;VAR:CHGPERIOD=NA&amp;VAR:FQLFORMULA=FMA_PE&amp;VAR:CURRENCY=NA&amp;VAR:P=6310.464000&amp;VAR:V=21.045832&amp;VAR:","null=.html"}</definedName>
    <definedName name="_711__FDSAUDITLINK__" hidden="1">{"fdsup://directions/FAT%20Viewer?VAR:PED=2007&amp;VAR:AUDIT_MODE=SUMMARY&amp;VAR:PERIOD=CY&amp;VAR:AUDIT_ID=186748&amp;VAR:DATE=20070516&amp;action=UPDATE&amp;creator=factset&amp;DOC_NAME=FAT:FMA_audit_SUMMARY.fat&amp;DISPLAY_STRING=Display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Mean&amp;VAR:CHGPERIOD=NA&amp;VAR:FQLFORMULA=FMA_PE&amp;VAR:CURRENCY=NA&amp;VAR:P=6310.464000&amp;VAR:V=21.045832&amp;VAR:","null=.html"}</definedName>
    <definedName name="_712__FDSAUDITLINK__" localSheetId="2" hidden="1">{"fdsup://directions/FAT%20Viewer?VAR:PED=2007&amp;VAR:AUDIT_MODE=SUMMARY&amp;VAR:PERIOD=CY&amp;VAR:AUDIT_ID=186748&amp;VAR:DATE=20070515&amp;action=UPDATE&amp;creator=factset&amp;DOC_NAME=FAT:FMA_audit_SUMMARY.fat&amp;DISPLAY_STRING=Display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Mean&amp;VAR:CHGPERIOD=NA&amp;VAR:FQLFORMULA=FMA_PE&amp;VAR:CURRENCY=NA&amp;VAR:P=6306.402000&amp;VAR:V=21.087963&amp;VAR:","null=.html"}</definedName>
    <definedName name="_712__FDSAUDITLINK__" localSheetId="3" hidden="1">{"fdsup://directions/FAT%20Viewer?VAR:PED=2007&amp;VAR:AUDIT_MODE=SUMMARY&amp;VAR:PERIOD=CY&amp;VAR:AUDIT_ID=186748&amp;VAR:DATE=20070515&amp;action=UPDATE&amp;creator=factset&amp;DOC_NAME=FAT:FMA_audit_SUMMARY.fat&amp;DISPLAY_STRING=Display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Mean&amp;VAR:CHGPERIOD=NA&amp;VAR:FQLFORMULA=FMA_PE&amp;VAR:CURRENCY=NA&amp;VAR:P=6306.402000&amp;VAR:V=21.087963&amp;VAR:","null=.html"}</definedName>
    <definedName name="_712__FDSAUDITLINK__" localSheetId="4" hidden="1">{"fdsup://directions/FAT%20Viewer?VAR:PED=2007&amp;VAR:AUDIT_MODE=SUMMARY&amp;VAR:PERIOD=CY&amp;VAR:AUDIT_ID=186748&amp;VAR:DATE=20070515&amp;action=UPDATE&amp;creator=factset&amp;DOC_NAME=FAT:FMA_audit_SUMMARY.fat&amp;DISPLAY_STRING=Display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Mean&amp;VAR:CHGPERIOD=NA&amp;VAR:FQLFORMULA=FMA_PE&amp;VAR:CURRENCY=NA&amp;VAR:P=6306.402000&amp;VAR:V=21.087963&amp;VAR:","null=.html"}</definedName>
    <definedName name="_712__FDSAUDITLINK__" hidden="1">{"fdsup://directions/FAT%20Viewer?VAR:PED=2007&amp;VAR:AUDIT_MODE=SUMMARY&amp;VAR:PERIOD=CY&amp;VAR:AUDIT_ID=186748&amp;VAR:DATE=20070515&amp;action=UPDATE&amp;creator=factset&amp;DOC_NAME=FAT:FMA_audit_SUMMARY.fat&amp;DISPLAY_STRING=Display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Mean&amp;VAR:CHGPERIOD=NA&amp;VAR:FQLFORMULA=FMA_PE&amp;VAR:CURRENCY=NA&amp;VAR:P=6306.402000&amp;VAR:V=21.087963&amp;VAR:","null=.html"}</definedName>
    <definedName name="_713__FDSAUDITLINK__" localSheetId="2" hidden="1">{"fdsup://directions/FAT%20Viewer?VAR:PED=2007&amp;VAR:AUDIT_MODE=SUMMARY&amp;VAR:PERIOD=CY&amp;VAR:AUDIT_ID=186748&amp;VAR:DATE=20070514&amp;action=UPDATE&amp;creator=factset&amp;DOC_NAME=FAT:FMA_audit_SUMMARY.fat&amp;DISPLAY_STRING=Display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Mean&amp;VAR:CHGPERIOD=NA&amp;VAR:FQLFORMULA=FMA_PE&amp;VAR:CURRENCY=NA&amp;VAR:P=6359.964000&amp;VAR:V=21.194448&amp;VAR:","null=.html"}</definedName>
    <definedName name="_713__FDSAUDITLINK__" localSheetId="3" hidden="1">{"fdsup://directions/FAT%20Viewer?VAR:PED=2007&amp;VAR:AUDIT_MODE=SUMMARY&amp;VAR:PERIOD=CY&amp;VAR:AUDIT_ID=186748&amp;VAR:DATE=20070514&amp;action=UPDATE&amp;creator=factset&amp;DOC_NAME=FAT:FMA_audit_SUMMARY.fat&amp;DISPLAY_STRING=Display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Mean&amp;VAR:CHGPERIOD=NA&amp;VAR:FQLFORMULA=FMA_PE&amp;VAR:CURRENCY=NA&amp;VAR:P=6359.964000&amp;VAR:V=21.194448&amp;VAR:","null=.html"}</definedName>
    <definedName name="_713__FDSAUDITLINK__" localSheetId="4" hidden="1">{"fdsup://directions/FAT%20Viewer?VAR:PED=2007&amp;VAR:AUDIT_MODE=SUMMARY&amp;VAR:PERIOD=CY&amp;VAR:AUDIT_ID=186748&amp;VAR:DATE=20070514&amp;action=UPDATE&amp;creator=factset&amp;DOC_NAME=FAT:FMA_audit_SUMMARY.fat&amp;DISPLAY_STRING=Display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Mean&amp;VAR:CHGPERIOD=NA&amp;VAR:FQLFORMULA=FMA_PE&amp;VAR:CURRENCY=NA&amp;VAR:P=6359.964000&amp;VAR:V=21.194448&amp;VAR:","null=.html"}</definedName>
    <definedName name="_713__FDSAUDITLINK__" hidden="1">{"fdsup://directions/FAT%20Viewer?VAR:PED=2007&amp;VAR:AUDIT_MODE=SUMMARY&amp;VAR:PERIOD=CY&amp;VAR:AUDIT_ID=186748&amp;VAR:DATE=20070514&amp;action=UPDATE&amp;creator=factset&amp;DOC_NAME=FAT:FMA_audit_SUMMARY.fat&amp;DISPLAY_STRING=Display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Mean&amp;VAR:CHGPERIOD=NA&amp;VAR:FQLFORMULA=FMA_PE&amp;VAR:CURRENCY=NA&amp;VAR:P=6359.964000&amp;VAR:V=21.194448&amp;VAR:","null=.html"}</definedName>
    <definedName name="_714__FDSAUDITLINK__" localSheetId="2" hidden="1">{"fdsup://directions/FAT%20Viewer?VAR:PED=2007&amp;VAR:AUDIT_MODE=SUMMARY&amp;VAR:PERIOD=CY&amp;VAR:AUDIT_ID=186748&amp;VAR:DATE=20070511&amp;action=UPDATE&amp;creator=factset&amp;DOC_NAME=FAT:FMA_audit_SUMMARY.fat&amp;DISPLAY_STRING=Display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Mean&amp;VAR:CHGPERIOD=NA&amp;VAR:FQLFORMULA=FMA_PE&amp;VAR:CURRENCY=NA&amp;VAR:P=6312.789000&amp;VAR:V=21.232010&amp;VAR:","null=.html"}</definedName>
    <definedName name="_714__FDSAUDITLINK__" localSheetId="3" hidden="1">{"fdsup://directions/FAT%20Viewer?VAR:PED=2007&amp;VAR:AUDIT_MODE=SUMMARY&amp;VAR:PERIOD=CY&amp;VAR:AUDIT_ID=186748&amp;VAR:DATE=20070511&amp;action=UPDATE&amp;creator=factset&amp;DOC_NAME=FAT:FMA_audit_SUMMARY.fat&amp;DISPLAY_STRING=Display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Mean&amp;VAR:CHGPERIOD=NA&amp;VAR:FQLFORMULA=FMA_PE&amp;VAR:CURRENCY=NA&amp;VAR:P=6312.789000&amp;VAR:V=21.232010&amp;VAR:","null=.html"}</definedName>
    <definedName name="_714__FDSAUDITLINK__" localSheetId="4" hidden="1">{"fdsup://directions/FAT%20Viewer?VAR:PED=2007&amp;VAR:AUDIT_MODE=SUMMARY&amp;VAR:PERIOD=CY&amp;VAR:AUDIT_ID=186748&amp;VAR:DATE=20070511&amp;action=UPDATE&amp;creator=factset&amp;DOC_NAME=FAT:FMA_audit_SUMMARY.fat&amp;DISPLAY_STRING=Display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Mean&amp;VAR:CHGPERIOD=NA&amp;VAR:FQLFORMULA=FMA_PE&amp;VAR:CURRENCY=NA&amp;VAR:P=6312.789000&amp;VAR:V=21.232010&amp;VAR:","null=.html"}</definedName>
    <definedName name="_714__FDSAUDITLINK__" hidden="1">{"fdsup://directions/FAT%20Viewer?VAR:PED=2007&amp;VAR:AUDIT_MODE=SUMMARY&amp;VAR:PERIOD=CY&amp;VAR:AUDIT_ID=186748&amp;VAR:DATE=20070511&amp;action=UPDATE&amp;creator=factset&amp;DOC_NAME=FAT:FMA_audit_SUMMARY.fat&amp;DISPLAY_STRING=Display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Mean&amp;VAR:CHGPERIOD=NA&amp;VAR:FQLFORMULA=FMA_PE&amp;VAR:CURRENCY=NA&amp;VAR:P=6312.789000&amp;VAR:V=21.232010&amp;VAR:","null=.html"}</definedName>
    <definedName name="_715__FDSAUDITLINK__" localSheetId="2" hidden="1">{"fdsup://directions/FAT%20Viewer?VAR:PED=2007&amp;VAR:AUDIT_MODE=SUMMARY&amp;VAR:PERIOD=CY&amp;VAR:AUDIT_ID=186748&amp;VAR:DATE=20070510&amp;action=UPDATE&amp;creator=factset&amp;DOC_NAME=FAT:FMA_audit_SUMMARY.fat&amp;DISPLAY_STRING=Display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Mean&amp;VAR:CHGPERIOD=NA&amp;VAR:FQLFORMULA=FMA_PE&amp;VAR:CURRENCY=NA&amp;VAR:P=6369.844000&amp;VAR:V=21.393818&amp;VAR:","null=.html"}</definedName>
    <definedName name="_715__FDSAUDITLINK__" localSheetId="3" hidden="1">{"fdsup://directions/FAT%20Viewer?VAR:PED=2007&amp;VAR:AUDIT_MODE=SUMMARY&amp;VAR:PERIOD=CY&amp;VAR:AUDIT_ID=186748&amp;VAR:DATE=20070510&amp;action=UPDATE&amp;creator=factset&amp;DOC_NAME=FAT:FMA_audit_SUMMARY.fat&amp;DISPLAY_STRING=Display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Mean&amp;VAR:CHGPERIOD=NA&amp;VAR:FQLFORMULA=FMA_PE&amp;VAR:CURRENCY=NA&amp;VAR:P=6369.844000&amp;VAR:V=21.393818&amp;VAR:","null=.html"}</definedName>
    <definedName name="_715__FDSAUDITLINK__" localSheetId="4" hidden="1">{"fdsup://directions/FAT%20Viewer?VAR:PED=2007&amp;VAR:AUDIT_MODE=SUMMARY&amp;VAR:PERIOD=CY&amp;VAR:AUDIT_ID=186748&amp;VAR:DATE=20070510&amp;action=UPDATE&amp;creator=factset&amp;DOC_NAME=FAT:FMA_audit_SUMMARY.fat&amp;DISPLAY_STRING=Display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Mean&amp;VAR:CHGPERIOD=NA&amp;VAR:FQLFORMULA=FMA_PE&amp;VAR:CURRENCY=NA&amp;VAR:P=6369.844000&amp;VAR:V=21.393818&amp;VAR:","null=.html"}</definedName>
    <definedName name="_715__FDSAUDITLINK__" hidden="1">{"fdsup://directions/FAT%20Viewer?VAR:PED=2007&amp;VAR:AUDIT_MODE=SUMMARY&amp;VAR:PERIOD=CY&amp;VAR:AUDIT_ID=186748&amp;VAR:DATE=20070510&amp;action=UPDATE&amp;creator=factset&amp;DOC_NAME=FAT:FMA_audit_SUMMARY.fat&amp;DISPLAY_STRING=Display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Mean&amp;VAR:CHGPERIOD=NA&amp;VAR:FQLFORMULA=FMA_PE&amp;VAR:CURRENCY=NA&amp;VAR:P=6369.844000&amp;VAR:V=21.393818&amp;VAR:","null=.html"}</definedName>
    <definedName name="_716__FDSAUDITLINK__" localSheetId="2" hidden="1">{"fdsup://directions/FAT%20Viewer?VAR:PED=2007&amp;VAR:AUDIT_MODE=SUMMARY&amp;VAR:PERIOD=CY&amp;VAR:AUDIT_ID=186748&amp;VAR:DATE=20070509&amp;action=UPDATE&amp;creator=factset&amp;DOC_NAME=FAT:FMA_audit_SUMMARY.fat&amp;DISPLAY_STRING=Display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Mean&amp;VAR:CHGPERIOD=NA&amp;VAR:FQLFORMULA=FMA_PE&amp;VAR:CURRENCY=NA&amp;VAR:P=6355.230000&amp;VAR:V=21.349407&amp;VAR:","null=.html"}</definedName>
    <definedName name="_716__FDSAUDITLINK__" localSheetId="3" hidden="1">{"fdsup://directions/FAT%20Viewer?VAR:PED=2007&amp;VAR:AUDIT_MODE=SUMMARY&amp;VAR:PERIOD=CY&amp;VAR:AUDIT_ID=186748&amp;VAR:DATE=20070509&amp;action=UPDATE&amp;creator=factset&amp;DOC_NAME=FAT:FMA_audit_SUMMARY.fat&amp;DISPLAY_STRING=Display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Mean&amp;VAR:CHGPERIOD=NA&amp;VAR:FQLFORMULA=FMA_PE&amp;VAR:CURRENCY=NA&amp;VAR:P=6355.230000&amp;VAR:V=21.349407&amp;VAR:","null=.html"}</definedName>
    <definedName name="_716__FDSAUDITLINK__" localSheetId="4" hidden="1">{"fdsup://directions/FAT%20Viewer?VAR:PED=2007&amp;VAR:AUDIT_MODE=SUMMARY&amp;VAR:PERIOD=CY&amp;VAR:AUDIT_ID=186748&amp;VAR:DATE=20070509&amp;action=UPDATE&amp;creator=factset&amp;DOC_NAME=FAT:FMA_audit_SUMMARY.fat&amp;DISPLAY_STRING=Display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Mean&amp;VAR:CHGPERIOD=NA&amp;VAR:FQLFORMULA=FMA_PE&amp;VAR:CURRENCY=NA&amp;VAR:P=6355.230000&amp;VAR:V=21.349407&amp;VAR:","null=.html"}</definedName>
    <definedName name="_716__FDSAUDITLINK__" hidden="1">{"fdsup://directions/FAT%20Viewer?VAR:PED=2007&amp;VAR:AUDIT_MODE=SUMMARY&amp;VAR:PERIOD=CY&amp;VAR:AUDIT_ID=186748&amp;VAR:DATE=20070509&amp;action=UPDATE&amp;creator=factset&amp;DOC_NAME=FAT:FMA_audit_SUMMARY.fat&amp;DISPLAY_STRING=Display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Mean&amp;VAR:CHGPERIOD=NA&amp;VAR:FQLFORMULA=FMA_PE&amp;VAR:CURRENCY=NA&amp;VAR:P=6355.230000&amp;VAR:V=21.349407&amp;VAR:","null=.html"}</definedName>
    <definedName name="_717__FDSAUDITLINK__" localSheetId="2" hidden="1">{"fdsup://directions/FAT%20Viewer?VAR:PED=2007&amp;VAR:AUDIT_MODE=SUMMARY&amp;VAR:PERIOD=CY&amp;VAR:AUDIT_ID=186748&amp;VAR:DATE=20070508&amp;action=UPDATE&amp;creator=factset&amp;DOC_NAME=FAT:FMA_audit_SUMMARY.fat&amp;DISPLAY_STRING=Display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Mean&amp;VAR:CHGPERIOD=NA&amp;VAR:FQLFORMULA=FMA_PE&amp;VAR:CURRENCY=NA&amp;VAR:P=6319.948000&amp;VAR:V=21.241135&amp;VAR:","null=.html"}</definedName>
    <definedName name="_717__FDSAUDITLINK__" localSheetId="3" hidden="1">{"fdsup://directions/FAT%20Viewer?VAR:PED=2007&amp;VAR:AUDIT_MODE=SUMMARY&amp;VAR:PERIOD=CY&amp;VAR:AUDIT_ID=186748&amp;VAR:DATE=20070508&amp;action=UPDATE&amp;creator=factset&amp;DOC_NAME=FAT:FMA_audit_SUMMARY.fat&amp;DISPLAY_STRING=Display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Mean&amp;VAR:CHGPERIOD=NA&amp;VAR:FQLFORMULA=FMA_PE&amp;VAR:CURRENCY=NA&amp;VAR:P=6319.948000&amp;VAR:V=21.241135&amp;VAR:","null=.html"}</definedName>
    <definedName name="_717__FDSAUDITLINK__" localSheetId="4" hidden="1">{"fdsup://directions/FAT%20Viewer?VAR:PED=2007&amp;VAR:AUDIT_MODE=SUMMARY&amp;VAR:PERIOD=CY&amp;VAR:AUDIT_ID=186748&amp;VAR:DATE=20070508&amp;action=UPDATE&amp;creator=factset&amp;DOC_NAME=FAT:FMA_audit_SUMMARY.fat&amp;DISPLAY_STRING=Display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Mean&amp;VAR:CHGPERIOD=NA&amp;VAR:FQLFORMULA=FMA_PE&amp;VAR:CURRENCY=NA&amp;VAR:P=6319.948000&amp;VAR:V=21.241135&amp;VAR:","null=.html"}</definedName>
    <definedName name="_717__FDSAUDITLINK__" hidden="1">{"fdsup://directions/FAT%20Viewer?VAR:PED=2007&amp;VAR:AUDIT_MODE=SUMMARY&amp;VAR:PERIOD=CY&amp;VAR:AUDIT_ID=186748&amp;VAR:DATE=20070508&amp;action=UPDATE&amp;creator=factset&amp;DOC_NAME=FAT:FMA_audit_SUMMARY.fat&amp;DISPLAY_STRING=Display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Mean&amp;VAR:CHGPERIOD=NA&amp;VAR:FQLFORMULA=FMA_PE&amp;VAR:CURRENCY=NA&amp;VAR:P=6319.948000&amp;VAR:V=21.241135&amp;VAR:","null=.html"}</definedName>
    <definedName name="_718__FDSAUDITLINK__" localSheetId="2" hidden="1">{"fdsup://directions/FAT%20Viewer?VAR:PED=2007&amp;VAR:AUDIT_MODE=SUMMARY&amp;VAR:PERIOD=CY&amp;VAR:AUDIT_ID=186748&amp;VAR:DATE=20070507&amp;action=UPDATE&amp;creator=factset&amp;DOC_NAME=FAT:FMA_audit_SUMMARY.fat&amp;DISPLAY_STRING=Display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Mean&amp;VAR:CHGPERIOD=NA&amp;VAR:FQLFORMULA=FMA_PE&amp;VAR:CURRENCY=NA&amp;VAR:P=6352.042000&amp;VAR:V=21.228700&amp;VAR:","null=.html"}</definedName>
    <definedName name="_718__FDSAUDITLINK__" localSheetId="3" hidden="1">{"fdsup://directions/FAT%20Viewer?VAR:PED=2007&amp;VAR:AUDIT_MODE=SUMMARY&amp;VAR:PERIOD=CY&amp;VAR:AUDIT_ID=186748&amp;VAR:DATE=20070507&amp;action=UPDATE&amp;creator=factset&amp;DOC_NAME=FAT:FMA_audit_SUMMARY.fat&amp;DISPLAY_STRING=Display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Mean&amp;VAR:CHGPERIOD=NA&amp;VAR:FQLFORMULA=FMA_PE&amp;VAR:CURRENCY=NA&amp;VAR:P=6352.042000&amp;VAR:V=21.228700&amp;VAR:","null=.html"}</definedName>
    <definedName name="_718__FDSAUDITLINK__" localSheetId="4" hidden="1">{"fdsup://directions/FAT%20Viewer?VAR:PED=2007&amp;VAR:AUDIT_MODE=SUMMARY&amp;VAR:PERIOD=CY&amp;VAR:AUDIT_ID=186748&amp;VAR:DATE=20070507&amp;action=UPDATE&amp;creator=factset&amp;DOC_NAME=FAT:FMA_audit_SUMMARY.fat&amp;DISPLAY_STRING=Display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Mean&amp;VAR:CHGPERIOD=NA&amp;VAR:FQLFORMULA=FMA_PE&amp;VAR:CURRENCY=NA&amp;VAR:P=6352.042000&amp;VAR:V=21.228700&amp;VAR:","null=.html"}</definedName>
    <definedName name="_718__FDSAUDITLINK__" hidden="1">{"fdsup://directions/FAT%20Viewer?VAR:PED=2007&amp;VAR:AUDIT_MODE=SUMMARY&amp;VAR:PERIOD=CY&amp;VAR:AUDIT_ID=186748&amp;VAR:DATE=20070507&amp;action=UPDATE&amp;creator=factset&amp;DOC_NAME=FAT:FMA_audit_SUMMARY.fat&amp;DISPLAY_STRING=Display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Mean&amp;VAR:CHGPERIOD=NA&amp;VAR:FQLFORMULA=FMA_PE&amp;VAR:CURRENCY=NA&amp;VAR:P=6352.042000&amp;VAR:V=21.228700&amp;VAR:","null=.html"}</definedName>
    <definedName name="_719__FDSAUDITLINK__" localSheetId="2" hidden="1">{"fdsup://directions/FAT%20Viewer?VAR:PED=2007&amp;VAR:AUDIT_MODE=SUMMARY&amp;VAR:PERIOD=CY&amp;VAR:AUDIT_ID=186748&amp;VAR:DATE=20070504&amp;action=UPDATE&amp;creator=factset&amp;DOC_NAME=FAT:FMA_audit_SUMMARY.fat&amp;DISPLAY_STRING=Display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Mean&amp;VAR:CHGPERIOD=NA&amp;VAR:FQLFORMULA=FMA_PE&amp;VAR:CURRENCY=NA&amp;VAR:P=6320.810000&amp;VAR:V=21.150791&amp;VAR:","null=.html"}</definedName>
    <definedName name="_719__FDSAUDITLINK__" localSheetId="3" hidden="1">{"fdsup://directions/FAT%20Viewer?VAR:PED=2007&amp;VAR:AUDIT_MODE=SUMMARY&amp;VAR:PERIOD=CY&amp;VAR:AUDIT_ID=186748&amp;VAR:DATE=20070504&amp;action=UPDATE&amp;creator=factset&amp;DOC_NAME=FAT:FMA_audit_SUMMARY.fat&amp;DISPLAY_STRING=Display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Mean&amp;VAR:CHGPERIOD=NA&amp;VAR:FQLFORMULA=FMA_PE&amp;VAR:CURRENCY=NA&amp;VAR:P=6320.810000&amp;VAR:V=21.150791&amp;VAR:","null=.html"}</definedName>
    <definedName name="_719__FDSAUDITLINK__" localSheetId="4" hidden="1">{"fdsup://directions/FAT%20Viewer?VAR:PED=2007&amp;VAR:AUDIT_MODE=SUMMARY&amp;VAR:PERIOD=CY&amp;VAR:AUDIT_ID=186748&amp;VAR:DATE=20070504&amp;action=UPDATE&amp;creator=factset&amp;DOC_NAME=FAT:FMA_audit_SUMMARY.fat&amp;DISPLAY_STRING=Display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Mean&amp;VAR:CHGPERIOD=NA&amp;VAR:FQLFORMULA=FMA_PE&amp;VAR:CURRENCY=NA&amp;VAR:P=6320.810000&amp;VAR:V=21.150791&amp;VAR:","null=.html"}</definedName>
    <definedName name="_719__FDSAUDITLINK__" hidden="1">{"fdsup://directions/FAT%20Viewer?VAR:PED=2007&amp;VAR:AUDIT_MODE=SUMMARY&amp;VAR:PERIOD=CY&amp;VAR:AUDIT_ID=186748&amp;VAR:DATE=20070504&amp;action=UPDATE&amp;creator=factset&amp;DOC_NAME=FAT:FMA_audit_SUMMARY.fat&amp;DISPLAY_STRING=Display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Mean&amp;VAR:CHGPERIOD=NA&amp;VAR:FQLFORMULA=FMA_PE&amp;VAR:CURRENCY=NA&amp;VAR:P=6320.810000&amp;VAR:V=21.150791&amp;VAR:","null=.html"}</definedName>
    <definedName name="_7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7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7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7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0.583562&amp;VAR:V=14.129317&amp;VAR:V0=14.826303&amp;VAR:V1=13.670705&amp;VAR:Y0=2005&amp;VAR:Y1=2006&amp;VAR:P=4377.987000&amp;VAR:DATE=20050801&amp;VAR:THRESH=-|-|-|","-|-|-|-"}</definedName>
    <definedName name="_720__FDSAUDITLINK__" localSheetId="2" hidden="1">{"fdsup://directions/FAT%20Viewer?VAR:PED=2007&amp;VAR:AUDIT_MODE=SUMMARY&amp;VAR:PERIOD=CY&amp;VAR:AUDIT_ID=186748&amp;VAR:DATE=20070503&amp;action=UPDATE&amp;creator=factset&amp;DOC_NAME=FAT:FMA_audit_SUMMARY.fat&amp;DISPLAY_STRING=Display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Mean&amp;VAR:CHGPERIOD=NA&amp;VAR:FQLFORMULA=FMA_PE&amp;VAR:CURRENCY=NA&amp;VAR:P=6262.476000&amp;VAR:V=20.948238&amp;VAR:","null=.html"}</definedName>
    <definedName name="_720__FDSAUDITLINK__" localSheetId="3" hidden="1">{"fdsup://directions/FAT%20Viewer?VAR:PED=2007&amp;VAR:AUDIT_MODE=SUMMARY&amp;VAR:PERIOD=CY&amp;VAR:AUDIT_ID=186748&amp;VAR:DATE=20070503&amp;action=UPDATE&amp;creator=factset&amp;DOC_NAME=FAT:FMA_audit_SUMMARY.fat&amp;DISPLAY_STRING=Display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Mean&amp;VAR:CHGPERIOD=NA&amp;VAR:FQLFORMULA=FMA_PE&amp;VAR:CURRENCY=NA&amp;VAR:P=6262.476000&amp;VAR:V=20.948238&amp;VAR:","null=.html"}</definedName>
    <definedName name="_720__FDSAUDITLINK__" localSheetId="4" hidden="1">{"fdsup://directions/FAT%20Viewer?VAR:PED=2007&amp;VAR:AUDIT_MODE=SUMMARY&amp;VAR:PERIOD=CY&amp;VAR:AUDIT_ID=186748&amp;VAR:DATE=20070503&amp;action=UPDATE&amp;creator=factset&amp;DOC_NAME=FAT:FMA_audit_SUMMARY.fat&amp;DISPLAY_STRING=Display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Mean&amp;VAR:CHGPERIOD=NA&amp;VAR:FQLFORMULA=FMA_PE&amp;VAR:CURRENCY=NA&amp;VAR:P=6262.476000&amp;VAR:V=20.948238&amp;VAR:","null=.html"}</definedName>
    <definedName name="_720__FDSAUDITLINK__" hidden="1">{"fdsup://directions/FAT%20Viewer?VAR:PED=2007&amp;VAR:AUDIT_MODE=SUMMARY&amp;VAR:PERIOD=CY&amp;VAR:AUDIT_ID=186748&amp;VAR:DATE=20070503&amp;action=UPDATE&amp;creator=factset&amp;DOC_NAME=FAT:FMA_audit_SUMMARY.fat&amp;DISPLAY_STRING=Display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Mean&amp;VAR:CHGPERIOD=NA&amp;VAR:FQLFORMULA=FMA_PE&amp;VAR:CURRENCY=NA&amp;VAR:P=6262.476000&amp;VAR:V=20.948238&amp;VAR:","null=.html"}</definedName>
    <definedName name="_721__FDSAUDITLINK__" localSheetId="2" hidden="1">{"fdsup://directions/FAT%20Viewer?VAR:PED=2007&amp;VAR:AUDIT_MODE=SUMMARY&amp;VAR:PERIOD=CY&amp;VAR:AUDIT_ID=186748&amp;VAR:DATE=20070502&amp;action=UPDATE&amp;creator=factset&amp;DOC_NAME=FAT:FMA_audit_SUMMARY.fat&amp;DISPLAY_STRING=Display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Mean&amp;VAR:CHGPERIOD=NA&amp;VAR:FQLFORMULA=FMA_PE&amp;VAR:CURRENCY=NA&amp;VAR:P=6253.226000&amp;VAR:V=20.982600&amp;VAR:","null=.html"}</definedName>
    <definedName name="_721__FDSAUDITLINK__" localSheetId="3" hidden="1">{"fdsup://directions/FAT%20Viewer?VAR:PED=2007&amp;VAR:AUDIT_MODE=SUMMARY&amp;VAR:PERIOD=CY&amp;VAR:AUDIT_ID=186748&amp;VAR:DATE=20070502&amp;action=UPDATE&amp;creator=factset&amp;DOC_NAME=FAT:FMA_audit_SUMMARY.fat&amp;DISPLAY_STRING=Display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Mean&amp;VAR:CHGPERIOD=NA&amp;VAR:FQLFORMULA=FMA_PE&amp;VAR:CURRENCY=NA&amp;VAR:P=6253.226000&amp;VAR:V=20.982600&amp;VAR:","null=.html"}</definedName>
    <definedName name="_721__FDSAUDITLINK__" localSheetId="4" hidden="1">{"fdsup://directions/FAT%20Viewer?VAR:PED=2007&amp;VAR:AUDIT_MODE=SUMMARY&amp;VAR:PERIOD=CY&amp;VAR:AUDIT_ID=186748&amp;VAR:DATE=20070502&amp;action=UPDATE&amp;creator=factset&amp;DOC_NAME=FAT:FMA_audit_SUMMARY.fat&amp;DISPLAY_STRING=Display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Mean&amp;VAR:CHGPERIOD=NA&amp;VAR:FQLFORMULA=FMA_PE&amp;VAR:CURRENCY=NA&amp;VAR:P=6253.226000&amp;VAR:V=20.982600&amp;VAR:","null=.html"}</definedName>
    <definedName name="_721__FDSAUDITLINK__" hidden="1">{"fdsup://directions/FAT%20Viewer?VAR:PED=2007&amp;VAR:AUDIT_MODE=SUMMARY&amp;VAR:PERIOD=CY&amp;VAR:AUDIT_ID=186748&amp;VAR:DATE=20070502&amp;action=UPDATE&amp;creator=factset&amp;DOC_NAME=FAT:FMA_audit_SUMMARY.fat&amp;DISPLAY_STRING=Display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Mean&amp;VAR:CHGPERIOD=NA&amp;VAR:FQLFORMULA=FMA_PE&amp;VAR:CURRENCY=NA&amp;VAR:P=6253.226000&amp;VAR:V=20.982600&amp;VAR:","null=.html"}</definedName>
    <definedName name="_722__FDSAUDITLINK__" localSheetId="2" hidden="1">{"fdsup://directions/FAT%20Viewer?VAR:PED=2007&amp;VAR:AUDIT_MODE=SUMMARY&amp;VAR:PERIOD=CY&amp;VAR:AUDIT_ID=186748&amp;VAR:DATE=20070501&amp;action=UPDATE&amp;creator=factset&amp;DOC_NAME=FAT:FMA_audit_SUMMARY.fat&amp;DISPLAY_STRING=Display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Mean&amp;VAR:CHGPERIOD=NA&amp;VAR:FQLFORMULA=FMA_PE&amp;VAR:CURRENCY=NA&amp;VAR:P=6163.270000&amp;VAR:V=20.765577&amp;VAR:","null=.html"}</definedName>
    <definedName name="_722__FDSAUDITLINK__" localSheetId="3" hidden="1">{"fdsup://directions/FAT%20Viewer?VAR:PED=2007&amp;VAR:AUDIT_MODE=SUMMARY&amp;VAR:PERIOD=CY&amp;VAR:AUDIT_ID=186748&amp;VAR:DATE=20070501&amp;action=UPDATE&amp;creator=factset&amp;DOC_NAME=FAT:FMA_audit_SUMMARY.fat&amp;DISPLAY_STRING=Display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Mean&amp;VAR:CHGPERIOD=NA&amp;VAR:FQLFORMULA=FMA_PE&amp;VAR:CURRENCY=NA&amp;VAR:P=6163.270000&amp;VAR:V=20.765577&amp;VAR:","null=.html"}</definedName>
    <definedName name="_722__FDSAUDITLINK__" localSheetId="4" hidden="1">{"fdsup://directions/FAT%20Viewer?VAR:PED=2007&amp;VAR:AUDIT_MODE=SUMMARY&amp;VAR:PERIOD=CY&amp;VAR:AUDIT_ID=186748&amp;VAR:DATE=20070501&amp;action=UPDATE&amp;creator=factset&amp;DOC_NAME=FAT:FMA_audit_SUMMARY.fat&amp;DISPLAY_STRING=Display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Mean&amp;VAR:CHGPERIOD=NA&amp;VAR:FQLFORMULA=FMA_PE&amp;VAR:CURRENCY=NA&amp;VAR:P=6163.270000&amp;VAR:V=20.765577&amp;VAR:","null=.html"}</definedName>
    <definedName name="_722__FDSAUDITLINK__" hidden="1">{"fdsup://directions/FAT%20Viewer?VAR:PED=2007&amp;VAR:AUDIT_MODE=SUMMARY&amp;VAR:PERIOD=CY&amp;VAR:AUDIT_ID=186748&amp;VAR:DATE=20070501&amp;action=UPDATE&amp;creator=factset&amp;DOC_NAME=FAT:FMA_audit_SUMMARY.fat&amp;DISPLAY_STRING=Display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Mean&amp;VAR:CHGPERIOD=NA&amp;VAR:FQLFORMULA=FMA_PE&amp;VAR:CURRENCY=NA&amp;VAR:P=6163.270000&amp;VAR:V=20.765577&amp;VAR:","null=.html"}</definedName>
    <definedName name="_723__FDSAUDITLINK__" localSheetId="2" hidden="1">{"fdsup://directions/FAT%20Viewer?VAR:PED=2007&amp;VAR:AUDIT_MODE=SUMMARY&amp;VAR:PERIOD=CY&amp;VAR:AUDIT_ID=186748&amp;VAR:DATE=20070430&amp;action=UPDATE&amp;creator=factset&amp;DOC_NAME=FAT:FMA_audit_SUMMARY.fat&amp;DISPLAY_STRING=Display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Mean&amp;VAR:CHGPERIOD=NA&amp;VAR:FQLFORMULA=FMA_PE&amp;VAR:CURRENCY=NA&amp;VAR:P=6183.851000&amp;VAR:V=20.855663&amp;VAR:","null=.html"}</definedName>
    <definedName name="_723__FDSAUDITLINK__" localSheetId="3" hidden="1">{"fdsup://directions/FAT%20Viewer?VAR:PED=2007&amp;VAR:AUDIT_MODE=SUMMARY&amp;VAR:PERIOD=CY&amp;VAR:AUDIT_ID=186748&amp;VAR:DATE=20070430&amp;action=UPDATE&amp;creator=factset&amp;DOC_NAME=FAT:FMA_audit_SUMMARY.fat&amp;DISPLAY_STRING=Display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Mean&amp;VAR:CHGPERIOD=NA&amp;VAR:FQLFORMULA=FMA_PE&amp;VAR:CURRENCY=NA&amp;VAR:P=6183.851000&amp;VAR:V=20.855663&amp;VAR:","null=.html"}</definedName>
    <definedName name="_723__FDSAUDITLINK__" localSheetId="4" hidden="1">{"fdsup://directions/FAT%20Viewer?VAR:PED=2007&amp;VAR:AUDIT_MODE=SUMMARY&amp;VAR:PERIOD=CY&amp;VAR:AUDIT_ID=186748&amp;VAR:DATE=20070430&amp;action=UPDATE&amp;creator=factset&amp;DOC_NAME=FAT:FMA_audit_SUMMARY.fat&amp;DISPLAY_STRING=Display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Mean&amp;VAR:CHGPERIOD=NA&amp;VAR:FQLFORMULA=FMA_PE&amp;VAR:CURRENCY=NA&amp;VAR:P=6183.851000&amp;VAR:V=20.855663&amp;VAR:","null=.html"}</definedName>
    <definedName name="_723__FDSAUDITLINK__" hidden="1">{"fdsup://directions/FAT%20Viewer?VAR:PED=2007&amp;VAR:AUDIT_MODE=SUMMARY&amp;VAR:PERIOD=CY&amp;VAR:AUDIT_ID=186748&amp;VAR:DATE=20070430&amp;action=UPDATE&amp;creator=factset&amp;DOC_NAME=FAT:FMA_audit_SUMMARY.fat&amp;DISPLAY_STRING=Display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Mean&amp;VAR:CHGPERIOD=NA&amp;VAR:FQLFORMULA=FMA_PE&amp;VAR:CURRENCY=NA&amp;VAR:P=6183.851000&amp;VAR:V=20.855663&amp;VAR:","null=.html"}</definedName>
    <definedName name="_724__FDSAUDITLINK__" localSheetId="2" hidden="1">{"fdsup://directions/FAT%20Viewer?VAR:PED=2007&amp;VAR:AUDIT_MODE=SUMMARY&amp;VAR:PERIOD=CY&amp;VAR:AUDIT_ID=186748&amp;VAR:DATE=20070427&amp;action=UPDATE&amp;creator=factset&amp;DOC_NAME=FAT:FMA_audit_SUMMARY.fat&amp;DISPLAY_STRING=Display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Mean&amp;VAR:CHGPERIOD=NA&amp;VAR:FQLFORMULA=FMA_PE&amp;VAR:CURRENCY=NA&amp;VAR:P=6167.628000&amp;VAR:V=20.682066&amp;VAR:","null=.html"}</definedName>
    <definedName name="_724__FDSAUDITLINK__" localSheetId="3" hidden="1">{"fdsup://directions/FAT%20Viewer?VAR:PED=2007&amp;VAR:AUDIT_MODE=SUMMARY&amp;VAR:PERIOD=CY&amp;VAR:AUDIT_ID=186748&amp;VAR:DATE=20070427&amp;action=UPDATE&amp;creator=factset&amp;DOC_NAME=FAT:FMA_audit_SUMMARY.fat&amp;DISPLAY_STRING=Display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Mean&amp;VAR:CHGPERIOD=NA&amp;VAR:FQLFORMULA=FMA_PE&amp;VAR:CURRENCY=NA&amp;VAR:P=6167.628000&amp;VAR:V=20.682066&amp;VAR:","null=.html"}</definedName>
    <definedName name="_724__FDSAUDITLINK__" localSheetId="4" hidden="1">{"fdsup://directions/FAT%20Viewer?VAR:PED=2007&amp;VAR:AUDIT_MODE=SUMMARY&amp;VAR:PERIOD=CY&amp;VAR:AUDIT_ID=186748&amp;VAR:DATE=20070427&amp;action=UPDATE&amp;creator=factset&amp;DOC_NAME=FAT:FMA_audit_SUMMARY.fat&amp;DISPLAY_STRING=Display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Mean&amp;VAR:CHGPERIOD=NA&amp;VAR:FQLFORMULA=FMA_PE&amp;VAR:CURRENCY=NA&amp;VAR:P=6167.628000&amp;VAR:V=20.682066&amp;VAR:","null=.html"}</definedName>
    <definedName name="_724__FDSAUDITLINK__" hidden="1">{"fdsup://directions/FAT%20Viewer?VAR:PED=2007&amp;VAR:AUDIT_MODE=SUMMARY&amp;VAR:PERIOD=CY&amp;VAR:AUDIT_ID=186748&amp;VAR:DATE=20070427&amp;action=UPDATE&amp;creator=factset&amp;DOC_NAME=FAT:FMA_audit_SUMMARY.fat&amp;DISPLAY_STRING=Display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Mean&amp;VAR:CHGPERIOD=NA&amp;VAR:FQLFORMULA=FMA_PE&amp;VAR:CURRENCY=NA&amp;VAR:P=6167.628000&amp;VAR:V=20.682066&amp;VAR:","null=.html"}</definedName>
    <definedName name="_725__FDSAUDITLINK__" localSheetId="2" hidden="1">{"fdsup://directions/FAT%20Viewer?VAR:PED=2007&amp;VAR:AUDIT_MODE=SUMMARY&amp;VAR:PERIOD=CY&amp;VAR:AUDIT_ID=186748&amp;VAR:DATE=20070426&amp;action=UPDATE&amp;creator=factset&amp;DOC_NAME=FAT:FMA_audit_SUMMARY.fat&amp;DISPLAY_STRING=Display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Mean&amp;VAR:CHGPERIOD=NA&amp;VAR:FQLFORMULA=FMA_PE&amp;VAR:CURRENCY=NA&amp;VAR:P=6227.493000&amp;VAR:V=20.775948&amp;VAR:","null=.html"}</definedName>
    <definedName name="_725__FDSAUDITLINK__" localSheetId="3" hidden="1">{"fdsup://directions/FAT%20Viewer?VAR:PED=2007&amp;VAR:AUDIT_MODE=SUMMARY&amp;VAR:PERIOD=CY&amp;VAR:AUDIT_ID=186748&amp;VAR:DATE=20070426&amp;action=UPDATE&amp;creator=factset&amp;DOC_NAME=FAT:FMA_audit_SUMMARY.fat&amp;DISPLAY_STRING=Display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Mean&amp;VAR:CHGPERIOD=NA&amp;VAR:FQLFORMULA=FMA_PE&amp;VAR:CURRENCY=NA&amp;VAR:P=6227.493000&amp;VAR:V=20.775948&amp;VAR:","null=.html"}</definedName>
    <definedName name="_725__FDSAUDITLINK__" localSheetId="4" hidden="1">{"fdsup://directions/FAT%20Viewer?VAR:PED=2007&amp;VAR:AUDIT_MODE=SUMMARY&amp;VAR:PERIOD=CY&amp;VAR:AUDIT_ID=186748&amp;VAR:DATE=20070426&amp;action=UPDATE&amp;creator=factset&amp;DOC_NAME=FAT:FMA_audit_SUMMARY.fat&amp;DISPLAY_STRING=Display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Mean&amp;VAR:CHGPERIOD=NA&amp;VAR:FQLFORMULA=FMA_PE&amp;VAR:CURRENCY=NA&amp;VAR:P=6227.493000&amp;VAR:V=20.775948&amp;VAR:","null=.html"}</definedName>
    <definedName name="_725__FDSAUDITLINK__" hidden="1">{"fdsup://directions/FAT%20Viewer?VAR:PED=2007&amp;VAR:AUDIT_MODE=SUMMARY&amp;VAR:PERIOD=CY&amp;VAR:AUDIT_ID=186748&amp;VAR:DATE=20070426&amp;action=UPDATE&amp;creator=factset&amp;DOC_NAME=FAT:FMA_audit_SUMMARY.fat&amp;DISPLAY_STRING=Display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Mean&amp;VAR:CHGPERIOD=NA&amp;VAR:FQLFORMULA=FMA_PE&amp;VAR:CURRENCY=NA&amp;VAR:P=6227.493000&amp;VAR:V=20.775948&amp;VAR:","null=.html"}</definedName>
    <definedName name="_726__FDSAUDITLINK__" localSheetId="2" hidden="1">{"fdsup://directions/FAT%20Viewer?VAR:PED=2007&amp;VAR:AUDIT_MODE=SUMMARY&amp;VAR:PERIOD=CY&amp;VAR:AUDIT_ID=186748&amp;VAR:DATE=20070425&amp;action=UPDATE&amp;creator=factset&amp;DOC_NAME=FAT:FMA_audit_SUMMARY.fat&amp;DISPLAY_STRING=Display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Mean&amp;VAR:CHGPERIOD=NA&amp;VAR:FQLFORMULA=FMA_PE&amp;VAR:CURRENCY=NA&amp;VAR:P=6202.455000&amp;VAR:V=20.672123&amp;VAR:","null=.html"}</definedName>
    <definedName name="_726__FDSAUDITLINK__" localSheetId="3" hidden="1">{"fdsup://directions/FAT%20Viewer?VAR:PED=2007&amp;VAR:AUDIT_MODE=SUMMARY&amp;VAR:PERIOD=CY&amp;VAR:AUDIT_ID=186748&amp;VAR:DATE=20070425&amp;action=UPDATE&amp;creator=factset&amp;DOC_NAME=FAT:FMA_audit_SUMMARY.fat&amp;DISPLAY_STRING=Display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Mean&amp;VAR:CHGPERIOD=NA&amp;VAR:FQLFORMULA=FMA_PE&amp;VAR:CURRENCY=NA&amp;VAR:P=6202.455000&amp;VAR:V=20.672123&amp;VAR:","null=.html"}</definedName>
    <definedName name="_726__FDSAUDITLINK__" localSheetId="4" hidden="1">{"fdsup://directions/FAT%20Viewer?VAR:PED=2007&amp;VAR:AUDIT_MODE=SUMMARY&amp;VAR:PERIOD=CY&amp;VAR:AUDIT_ID=186748&amp;VAR:DATE=20070425&amp;action=UPDATE&amp;creator=factset&amp;DOC_NAME=FAT:FMA_audit_SUMMARY.fat&amp;DISPLAY_STRING=Display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Mean&amp;VAR:CHGPERIOD=NA&amp;VAR:FQLFORMULA=FMA_PE&amp;VAR:CURRENCY=NA&amp;VAR:P=6202.455000&amp;VAR:V=20.672123&amp;VAR:","null=.html"}</definedName>
    <definedName name="_726__FDSAUDITLINK__" hidden="1">{"fdsup://directions/FAT%20Viewer?VAR:PED=2007&amp;VAR:AUDIT_MODE=SUMMARY&amp;VAR:PERIOD=CY&amp;VAR:AUDIT_ID=186748&amp;VAR:DATE=20070425&amp;action=UPDATE&amp;creator=factset&amp;DOC_NAME=FAT:FMA_audit_SUMMARY.fat&amp;DISPLAY_STRING=Display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Mean&amp;VAR:CHGPERIOD=NA&amp;VAR:FQLFORMULA=FMA_PE&amp;VAR:CURRENCY=NA&amp;VAR:P=6202.455000&amp;VAR:V=20.672123&amp;VAR:","null=.html"}</definedName>
    <definedName name="_727__FDSAUDITLINK__" localSheetId="2" hidden="1">{"fdsup://directions/FAT%20Viewer?VAR:PED=2007&amp;VAR:AUDIT_MODE=SUMMARY&amp;VAR:PERIOD=CY&amp;VAR:AUDIT_ID=186748&amp;VAR:DATE=20070424&amp;action=UPDATE&amp;creator=factset&amp;DOC_NAME=FAT:FMA_audit_SUMMARY.fat&amp;DISPLAY_STRING=Display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Mean&amp;VAR:CHGPERIOD=NA&amp;VAR:FQLFORMULA=FMA_PE&amp;VAR:CURRENCY=NA&amp;VAR:P=6202.455000&amp;VAR:V=20.674034&amp;VAR:","null=.html"}</definedName>
    <definedName name="_727__FDSAUDITLINK__" localSheetId="3" hidden="1">{"fdsup://directions/FAT%20Viewer?VAR:PED=2007&amp;VAR:AUDIT_MODE=SUMMARY&amp;VAR:PERIOD=CY&amp;VAR:AUDIT_ID=186748&amp;VAR:DATE=20070424&amp;action=UPDATE&amp;creator=factset&amp;DOC_NAME=FAT:FMA_audit_SUMMARY.fat&amp;DISPLAY_STRING=Display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Mean&amp;VAR:CHGPERIOD=NA&amp;VAR:FQLFORMULA=FMA_PE&amp;VAR:CURRENCY=NA&amp;VAR:P=6202.455000&amp;VAR:V=20.674034&amp;VAR:","null=.html"}</definedName>
    <definedName name="_727__FDSAUDITLINK__" localSheetId="4" hidden="1">{"fdsup://directions/FAT%20Viewer?VAR:PED=2007&amp;VAR:AUDIT_MODE=SUMMARY&amp;VAR:PERIOD=CY&amp;VAR:AUDIT_ID=186748&amp;VAR:DATE=20070424&amp;action=UPDATE&amp;creator=factset&amp;DOC_NAME=FAT:FMA_audit_SUMMARY.fat&amp;DISPLAY_STRING=Display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Mean&amp;VAR:CHGPERIOD=NA&amp;VAR:FQLFORMULA=FMA_PE&amp;VAR:CURRENCY=NA&amp;VAR:P=6202.455000&amp;VAR:V=20.674034&amp;VAR:","null=.html"}</definedName>
    <definedName name="_727__FDSAUDITLINK__" hidden="1">{"fdsup://directions/FAT%20Viewer?VAR:PED=2007&amp;VAR:AUDIT_MODE=SUMMARY&amp;VAR:PERIOD=CY&amp;VAR:AUDIT_ID=186748&amp;VAR:DATE=20070424&amp;action=UPDATE&amp;creator=factset&amp;DOC_NAME=FAT:FMA_audit_SUMMARY.fat&amp;DISPLAY_STRING=Display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Mean&amp;VAR:CHGPERIOD=NA&amp;VAR:FQLFORMULA=FMA_PE&amp;VAR:CURRENCY=NA&amp;VAR:P=6202.455000&amp;VAR:V=20.674034&amp;VAR:","null=.html"}</definedName>
    <definedName name="_728__FDSAUDITLINK__" localSheetId="2" hidden="1">{"fdsup://directions/FAT%20Viewer?VAR:PED=2007&amp;VAR:AUDIT_MODE=SUMMARY&amp;VAR:PERIOD=CY&amp;VAR:AUDIT_ID=186748&amp;VAR:DATE=20070423&amp;action=UPDATE&amp;creator=factset&amp;DOC_NAME=FAT:FMA_audit_SUMMARY.fat&amp;DISPLAY_STRING=Display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Mean&amp;VAR:CHGPERIOD=NA&amp;VAR:FQLFORMULA=FMA_PE&amp;VAR:CURRENCY=NA&amp;VAR:P=6223.013000&amp;VAR:V=20.743097&amp;VAR:","null=.html"}</definedName>
    <definedName name="_728__FDSAUDITLINK__" localSheetId="3" hidden="1">{"fdsup://directions/FAT%20Viewer?VAR:PED=2007&amp;VAR:AUDIT_MODE=SUMMARY&amp;VAR:PERIOD=CY&amp;VAR:AUDIT_ID=186748&amp;VAR:DATE=20070423&amp;action=UPDATE&amp;creator=factset&amp;DOC_NAME=FAT:FMA_audit_SUMMARY.fat&amp;DISPLAY_STRING=Display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Mean&amp;VAR:CHGPERIOD=NA&amp;VAR:FQLFORMULA=FMA_PE&amp;VAR:CURRENCY=NA&amp;VAR:P=6223.013000&amp;VAR:V=20.743097&amp;VAR:","null=.html"}</definedName>
    <definedName name="_728__FDSAUDITLINK__" localSheetId="4" hidden="1">{"fdsup://directions/FAT%20Viewer?VAR:PED=2007&amp;VAR:AUDIT_MODE=SUMMARY&amp;VAR:PERIOD=CY&amp;VAR:AUDIT_ID=186748&amp;VAR:DATE=20070423&amp;action=UPDATE&amp;creator=factset&amp;DOC_NAME=FAT:FMA_audit_SUMMARY.fat&amp;DISPLAY_STRING=Display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Mean&amp;VAR:CHGPERIOD=NA&amp;VAR:FQLFORMULA=FMA_PE&amp;VAR:CURRENCY=NA&amp;VAR:P=6223.013000&amp;VAR:V=20.743097&amp;VAR:","null=.html"}</definedName>
    <definedName name="_728__FDSAUDITLINK__" hidden="1">{"fdsup://directions/FAT%20Viewer?VAR:PED=2007&amp;VAR:AUDIT_MODE=SUMMARY&amp;VAR:PERIOD=CY&amp;VAR:AUDIT_ID=186748&amp;VAR:DATE=20070423&amp;action=UPDATE&amp;creator=factset&amp;DOC_NAME=FAT:FMA_audit_SUMMARY.fat&amp;DISPLAY_STRING=Display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Mean&amp;VAR:CHGPERIOD=NA&amp;VAR:FQLFORMULA=FMA_PE&amp;VAR:CURRENCY=NA&amp;VAR:P=6223.013000&amp;VAR:V=20.743097&amp;VAR:","null=.html"}</definedName>
    <definedName name="_729__FDSAUDITLINK__" localSheetId="2" hidden="1">{"fdsup://directions/FAT%20Viewer?VAR:PED=2007&amp;VAR:AUDIT_MODE=SUMMARY&amp;VAR:PERIOD=CY&amp;VAR:AUDIT_ID=186748&amp;VAR:DATE=20070420&amp;action=UPDATE&amp;creator=factset&amp;DOC_NAME=FAT:FMA_audit_SUMMARY.fat&amp;DISPLAY_STRING=Display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Mean&amp;VAR:CHGPERIOD=NA&amp;VAR:FQLFORMULA=FMA_PE&amp;VAR:CURRENCY=NA&amp;VAR:P=6219.528000&amp;VAR:V=20.760098&amp;VAR:","null=.html"}</definedName>
    <definedName name="_729__FDSAUDITLINK__" localSheetId="3" hidden="1">{"fdsup://directions/FAT%20Viewer?VAR:PED=2007&amp;VAR:AUDIT_MODE=SUMMARY&amp;VAR:PERIOD=CY&amp;VAR:AUDIT_ID=186748&amp;VAR:DATE=20070420&amp;action=UPDATE&amp;creator=factset&amp;DOC_NAME=FAT:FMA_audit_SUMMARY.fat&amp;DISPLAY_STRING=Display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Mean&amp;VAR:CHGPERIOD=NA&amp;VAR:FQLFORMULA=FMA_PE&amp;VAR:CURRENCY=NA&amp;VAR:P=6219.528000&amp;VAR:V=20.760098&amp;VAR:","null=.html"}</definedName>
    <definedName name="_729__FDSAUDITLINK__" localSheetId="4" hidden="1">{"fdsup://directions/FAT%20Viewer?VAR:PED=2007&amp;VAR:AUDIT_MODE=SUMMARY&amp;VAR:PERIOD=CY&amp;VAR:AUDIT_ID=186748&amp;VAR:DATE=20070420&amp;action=UPDATE&amp;creator=factset&amp;DOC_NAME=FAT:FMA_audit_SUMMARY.fat&amp;DISPLAY_STRING=Display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Mean&amp;VAR:CHGPERIOD=NA&amp;VAR:FQLFORMULA=FMA_PE&amp;VAR:CURRENCY=NA&amp;VAR:P=6219.528000&amp;VAR:V=20.760098&amp;VAR:","null=.html"}</definedName>
    <definedName name="_729__FDSAUDITLINK__" hidden="1">{"fdsup://directions/FAT%20Viewer?VAR:PED=2007&amp;VAR:AUDIT_MODE=SUMMARY&amp;VAR:PERIOD=CY&amp;VAR:AUDIT_ID=186748&amp;VAR:DATE=20070420&amp;action=UPDATE&amp;creator=factset&amp;DOC_NAME=FAT:FMA_audit_SUMMARY.fat&amp;DISPLAY_STRING=Display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Mean&amp;VAR:CHGPERIOD=NA&amp;VAR:FQLFORMULA=FMA_PE&amp;VAR:CURRENCY=NA&amp;VAR:P=6219.528000&amp;VAR:V=20.760098&amp;VAR:","null=.html"}</definedName>
    <definedName name="_7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7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7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7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13.899918&amp;VAR:V0=14.514593&amp;VAR:V1=13.332214&amp;VAR:Y0=2005&amp;VAR:Y1=2006&amp;VAR:P=4272.592000&amp;VAR:DATE=20050701&amp;VAR:THRESH=-|-|-|","-|-|-|-"}</definedName>
    <definedName name="_730__FDSAUDITLINK__" localSheetId="2" hidden="1">{"fdsup://directions/FAT%20Viewer?VAR:PED=2007&amp;VAR:AUDIT_MODE=SUMMARY&amp;VAR:PERIOD=CY&amp;VAR:AUDIT_ID=186748&amp;VAR:DATE=20070419&amp;action=UPDATE&amp;creator=factset&amp;DOC_NAME=FAT:FMA_audit_SUMMARY.fat&amp;DISPLAY_STRING=Display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Mean&amp;VAR:CHGPERIOD=NA&amp;VAR:FQLFORMULA=FMA_PE&amp;VAR:CURRENCY=NA&amp;VAR:P=6177.820000&amp;VAR:V=20.632856&amp;VAR:","null=.html"}</definedName>
    <definedName name="_730__FDSAUDITLINK__" localSheetId="3" hidden="1">{"fdsup://directions/FAT%20Viewer?VAR:PED=2007&amp;VAR:AUDIT_MODE=SUMMARY&amp;VAR:PERIOD=CY&amp;VAR:AUDIT_ID=186748&amp;VAR:DATE=20070419&amp;action=UPDATE&amp;creator=factset&amp;DOC_NAME=FAT:FMA_audit_SUMMARY.fat&amp;DISPLAY_STRING=Display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Mean&amp;VAR:CHGPERIOD=NA&amp;VAR:FQLFORMULA=FMA_PE&amp;VAR:CURRENCY=NA&amp;VAR:P=6177.820000&amp;VAR:V=20.632856&amp;VAR:","null=.html"}</definedName>
    <definedName name="_730__FDSAUDITLINK__" localSheetId="4" hidden="1">{"fdsup://directions/FAT%20Viewer?VAR:PED=2007&amp;VAR:AUDIT_MODE=SUMMARY&amp;VAR:PERIOD=CY&amp;VAR:AUDIT_ID=186748&amp;VAR:DATE=20070419&amp;action=UPDATE&amp;creator=factset&amp;DOC_NAME=FAT:FMA_audit_SUMMARY.fat&amp;DISPLAY_STRING=Display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Mean&amp;VAR:CHGPERIOD=NA&amp;VAR:FQLFORMULA=FMA_PE&amp;VAR:CURRENCY=NA&amp;VAR:P=6177.820000&amp;VAR:V=20.632856&amp;VAR:","null=.html"}</definedName>
    <definedName name="_730__FDSAUDITLINK__" hidden="1">{"fdsup://directions/FAT%20Viewer?VAR:PED=2007&amp;VAR:AUDIT_MODE=SUMMARY&amp;VAR:PERIOD=CY&amp;VAR:AUDIT_ID=186748&amp;VAR:DATE=20070419&amp;action=UPDATE&amp;creator=factset&amp;DOC_NAME=FAT:FMA_audit_SUMMARY.fat&amp;DISPLAY_STRING=Display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Mean&amp;VAR:CHGPERIOD=NA&amp;VAR:FQLFORMULA=FMA_PE&amp;VAR:CURRENCY=NA&amp;VAR:P=6177.820000&amp;VAR:V=20.632856&amp;VAR:","null=.html"}</definedName>
    <definedName name="_731__FDSAUDITLINK__" localSheetId="2" hidden="1">{"fdsup://directions/FAT%20Viewer?VAR:PED=2007&amp;VAR:AUDIT_MODE=SUMMARY&amp;VAR:PERIOD=CY&amp;VAR:AUDIT_ID=186748&amp;VAR:DATE=20070418&amp;action=UPDATE&amp;creator=factset&amp;DOC_NAME=FAT:FMA_audit_SUMMARY.fat&amp;DISPLAY_STRING=Display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Mean&amp;VAR:CHGPERIOD=NA&amp;VAR:FQLFORMULA=FMA_PE&amp;VAR:CURRENCY=NA&amp;VAR:P=6249.016000&amp;VAR:V=20.866120&amp;VAR:","null=.html"}</definedName>
    <definedName name="_731__FDSAUDITLINK__" localSheetId="3" hidden="1">{"fdsup://directions/FAT%20Viewer?VAR:PED=2007&amp;VAR:AUDIT_MODE=SUMMARY&amp;VAR:PERIOD=CY&amp;VAR:AUDIT_ID=186748&amp;VAR:DATE=20070418&amp;action=UPDATE&amp;creator=factset&amp;DOC_NAME=FAT:FMA_audit_SUMMARY.fat&amp;DISPLAY_STRING=Display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Mean&amp;VAR:CHGPERIOD=NA&amp;VAR:FQLFORMULA=FMA_PE&amp;VAR:CURRENCY=NA&amp;VAR:P=6249.016000&amp;VAR:V=20.866120&amp;VAR:","null=.html"}</definedName>
    <definedName name="_731__FDSAUDITLINK__" localSheetId="4" hidden="1">{"fdsup://directions/FAT%20Viewer?VAR:PED=2007&amp;VAR:AUDIT_MODE=SUMMARY&amp;VAR:PERIOD=CY&amp;VAR:AUDIT_ID=186748&amp;VAR:DATE=20070418&amp;action=UPDATE&amp;creator=factset&amp;DOC_NAME=FAT:FMA_audit_SUMMARY.fat&amp;DISPLAY_STRING=Display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Mean&amp;VAR:CHGPERIOD=NA&amp;VAR:FQLFORMULA=FMA_PE&amp;VAR:CURRENCY=NA&amp;VAR:P=6249.016000&amp;VAR:V=20.866120&amp;VAR:","null=.html"}</definedName>
    <definedName name="_731__FDSAUDITLINK__" hidden="1">{"fdsup://directions/FAT%20Viewer?VAR:PED=2007&amp;VAR:AUDIT_MODE=SUMMARY&amp;VAR:PERIOD=CY&amp;VAR:AUDIT_ID=186748&amp;VAR:DATE=20070418&amp;action=UPDATE&amp;creator=factset&amp;DOC_NAME=FAT:FMA_audit_SUMMARY.fat&amp;DISPLAY_STRING=Display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Mean&amp;VAR:CHGPERIOD=NA&amp;VAR:FQLFORMULA=FMA_PE&amp;VAR:CURRENCY=NA&amp;VAR:P=6249.016000&amp;VAR:V=20.866120&amp;VAR:","null=.html"}</definedName>
    <definedName name="_732__FDSAUDITLINK__" localSheetId="2" hidden="1">{"fdsup://directions/FAT%20Viewer?VAR:PED=2007&amp;VAR:AUDIT_MODE=SUMMARY&amp;VAR:PERIOD=CY&amp;VAR:AUDIT_ID=186748&amp;VAR:DATE=20070417&amp;action=UPDATE&amp;creator=factset&amp;DOC_NAME=FAT:FMA_audit_SUMMARY.fat&amp;DISPLAY_STRING=Display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Mean&amp;VAR:CHGPERIOD=NA&amp;VAR:FQLFORMULA=FMA_PE&amp;VAR:CURRENCY=NA&amp;VAR:P=6199.399000&amp;VAR:V=20.748804&amp;VAR:","null=.html"}</definedName>
    <definedName name="_732__FDSAUDITLINK__" localSheetId="3" hidden="1">{"fdsup://directions/FAT%20Viewer?VAR:PED=2007&amp;VAR:AUDIT_MODE=SUMMARY&amp;VAR:PERIOD=CY&amp;VAR:AUDIT_ID=186748&amp;VAR:DATE=20070417&amp;action=UPDATE&amp;creator=factset&amp;DOC_NAME=FAT:FMA_audit_SUMMARY.fat&amp;DISPLAY_STRING=Display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Mean&amp;VAR:CHGPERIOD=NA&amp;VAR:FQLFORMULA=FMA_PE&amp;VAR:CURRENCY=NA&amp;VAR:P=6199.399000&amp;VAR:V=20.748804&amp;VAR:","null=.html"}</definedName>
    <definedName name="_732__FDSAUDITLINK__" localSheetId="4" hidden="1">{"fdsup://directions/FAT%20Viewer?VAR:PED=2007&amp;VAR:AUDIT_MODE=SUMMARY&amp;VAR:PERIOD=CY&amp;VAR:AUDIT_ID=186748&amp;VAR:DATE=20070417&amp;action=UPDATE&amp;creator=factset&amp;DOC_NAME=FAT:FMA_audit_SUMMARY.fat&amp;DISPLAY_STRING=Display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Mean&amp;VAR:CHGPERIOD=NA&amp;VAR:FQLFORMULA=FMA_PE&amp;VAR:CURRENCY=NA&amp;VAR:P=6199.399000&amp;VAR:V=20.748804&amp;VAR:","null=.html"}</definedName>
    <definedName name="_732__FDSAUDITLINK__" hidden="1">{"fdsup://directions/FAT%20Viewer?VAR:PED=2007&amp;VAR:AUDIT_MODE=SUMMARY&amp;VAR:PERIOD=CY&amp;VAR:AUDIT_ID=186748&amp;VAR:DATE=20070417&amp;action=UPDATE&amp;creator=factset&amp;DOC_NAME=FAT:FMA_audit_SUMMARY.fat&amp;DISPLAY_STRING=Display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Mean&amp;VAR:CHGPERIOD=NA&amp;VAR:FQLFORMULA=FMA_PE&amp;VAR:CURRENCY=NA&amp;VAR:P=6199.399000&amp;VAR:V=20.748804&amp;VAR:","null=.html"}</definedName>
    <definedName name="_733__FDSAUDITLINK__" localSheetId="2" hidden="1">{"fdsup://directions/FAT%20Viewer?VAR:PED=2007&amp;VAR:AUDIT_MODE=SUMMARY&amp;VAR:PERIOD=CY&amp;VAR:AUDIT_ID=186748&amp;VAR:DATE=20070416&amp;action=UPDATE&amp;creator=factset&amp;DOC_NAME=FAT:FMA_audit_SUMMARY.fat&amp;DISPLAY_STRING=Display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Mean&amp;VAR:CHGPERIOD=NA&amp;VAR:FQLFORMULA=FMA_PE&amp;VAR:CURRENCY=NA&amp;VAR:P=6211.569000&amp;VAR:V=20.810423&amp;VAR:","null=.html"}</definedName>
    <definedName name="_733__FDSAUDITLINK__" localSheetId="3" hidden="1">{"fdsup://directions/FAT%20Viewer?VAR:PED=2007&amp;VAR:AUDIT_MODE=SUMMARY&amp;VAR:PERIOD=CY&amp;VAR:AUDIT_ID=186748&amp;VAR:DATE=20070416&amp;action=UPDATE&amp;creator=factset&amp;DOC_NAME=FAT:FMA_audit_SUMMARY.fat&amp;DISPLAY_STRING=Display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Mean&amp;VAR:CHGPERIOD=NA&amp;VAR:FQLFORMULA=FMA_PE&amp;VAR:CURRENCY=NA&amp;VAR:P=6211.569000&amp;VAR:V=20.810423&amp;VAR:","null=.html"}</definedName>
    <definedName name="_733__FDSAUDITLINK__" localSheetId="4" hidden="1">{"fdsup://directions/FAT%20Viewer?VAR:PED=2007&amp;VAR:AUDIT_MODE=SUMMARY&amp;VAR:PERIOD=CY&amp;VAR:AUDIT_ID=186748&amp;VAR:DATE=20070416&amp;action=UPDATE&amp;creator=factset&amp;DOC_NAME=FAT:FMA_audit_SUMMARY.fat&amp;DISPLAY_STRING=Display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Mean&amp;VAR:CHGPERIOD=NA&amp;VAR:FQLFORMULA=FMA_PE&amp;VAR:CURRENCY=NA&amp;VAR:P=6211.569000&amp;VAR:V=20.810423&amp;VAR:","null=.html"}</definedName>
    <definedName name="_733__FDSAUDITLINK__" hidden="1">{"fdsup://directions/FAT%20Viewer?VAR:PED=2007&amp;VAR:AUDIT_MODE=SUMMARY&amp;VAR:PERIOD=CY&amp;VAR:AUDIT_ID=186748&amp;VAR:DATE=20070416&amp;action=UPDATE&amp;creator=factset&amp;DOC_NAME=FAT:FMA_audit_SUMMARY.fat&amp;DISPLAY_STRING=Display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Mean&amp;VAR:CHGPERIOD=NA&amp;VAR:FQLFORMULA=FMA_PE&amp;VAR:CURRENCY=NA&amp;VAR:P=6211.569000&amp;VAR:V=20.810423&amp;VAR:","null=.html"}</definedName>
    <definedName name="_734__FDSAUDITLINK__" localSheetId="2" hidden="1">{"fdsup://directions/FAT%20Viewer?VAR:PED=2007&amp;VAR:AUDIT_MODE=SUMMARY&amp;VAR:PERIOD=CY&amp;VAR:AUDIT_ID=186748&amp;VAR:DATE=20070413&amp;action=UPDATE&amp;creator=factset&amp;DOC_NAME=FAT:FMA_audit_SUMMARY.fat&amp;DISPLAY_STRING=Display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Mean&amp;VAR:CHGPERIOD=NA&amp;VAR:FQLFORMULA=FMA_PE&amp;VAR:CURRENCY=NA&amp;VAR:P=6150.070000&amp;VAR:V=20.746885&amp;VAR:","null=.html"}</definedName>
    <definedName name="_734__FDSAUDITLINK__" localSheetId="3" hidden="1">{"fdsup://directions/FAT%20Viewer?VAR:PED=2007&amp;VAR:AUDIT_MODE=SUMMARY&amp;VAR:PERIOD=CY&amp;VAR:AUDIT_ID=186748&amp;VAR:DATE=20070413&amp;action=UPDATE&amp;creator=factset&amp;DOC_NAME=FAT:FMA_audit_SUMMARY.fat&amp;DISPLAY_STRING=Display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Mean&amp;VAR:CHGPERIOD=NA&amp;VAR:FQLFORMULA=FMA_PE&amp;VAR:CURRENCY=NA&amp;VAR:P=6150.070000&amp;VAR:V=20.746885&amp;VAR:","null=.html"}</definedName>
    <definedName name="_734__FDSAUDITLINK__" localSheetId="4" hidden="1">{"fdsup://directions/FAT%20Viewer?VAR:PED=2007&amp;VAR:AUDIT_MODE=SUMMARY&amp;VAR:PERIOD=CY&amp;VAR:AUDIT_ID=186748&amp;VAR:DATE=20070413&amp;action=UPDATE&amp;creator=factset&amp;DOC_NAME=FAT:FMA_audit_SUMMARY.fat&amp;DISPLAY_STRING=Display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Mean&amp;VAR:CHGPERIOD=NA&amp;VAR:FQLFORMULA=FMA_PE&amp;VAR:CURRENCY=NA&amp;VAR:P=6150.070000&amp;VAR:V=20.746885&amp;VAR:","null=.html"}</definedName>
    <definedName name="_734__FDSAUDITLINK__" hidden="1">{"fdsup://directions/FAT%20Viewer?VAR:PED=2007&amp;VAR:AUDIT_MODE=SUMMARY&amp;VAR:PERIOD=CY&amp;VAR:AUDIT_ID=186748&amp;VAR:DATE=20070413&amp;action=UPDATE&amp;creator=factset&amp;DOC_NAME=FAT:FMA_audit_SUMMARY.fat&amp;DISPLAY_STRING=Display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Mean&amp;VAR:CHGPERIOD=NA&amp;VAR:FQLFORMULA=FMA_PE&amp;VAR:CURRENCY=NA&amp;VAR:P=6150.070000&amp;VAR:V=20.746885&amp;VAR:","null=.html"}</definedName>
    <definedName name="_735__FDSAUDITLINK__" localSheetId="2" hidden="1">{"fdsup://directions/FAT%20Viewer?VAR:PED=2007&amp;VAR:AUDIT_MODE=SUMMARY&amp;VAR:PERIOD=CY&amp;VAR:AUDIT_ID=186748&amp;VAR:DATE=20070412&amp;action=UPDATE&amp;creator=factset&amp;DOC_NAME=FAT:FMA_audit_SUMMARY.fat&amp;DISPLAY_STRING=Display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Mean&amp;VAR:CHGPERIOD=NA&amp;VAR:FQLFORMULA=FMA_PE&amp;VAR:CURRENCY=NA&amp;VAR:P=6172.420000&amp;VAR:V=20.755322&amp;VAR:","null=.html"}</definedName>
    <definedName name="_735__FDSAUDITLINK__" localSheetId="3" hidden="1">{"fdsup://directions/FAT%20Viewer?VAR:PED=2007&amp;VAR:AUDIT_MODE=SUMMARY&amp;VAR:PERIOD=CY&amp;VAR:AUDIT_ID=186748&amp;VAR:DATE=20070412&amp;action=UPDATE&amp;creator=factset&amp;DOC_NAME=FAT:FMA_audit_SUMMARY.fat&amp;DISPLAY_STRING=Display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Mean&amp;VAR:CHGPERIOD=NA&amp;VAR:FQLFORMULA=FMA_PE&amp;VAR:CURRENCY=NA&amp;VAR:P=6172.420000&amp;VAR:V=20.755322&amp;VAR:","null=.html"}</definedName>
    <definedName name="_735__FDSAUDITLINK__" localSheetId="4" hidden="1">{"fdsup://directions/FAT%20Viewer?VAR:PED=2007&amp;VAR:AUDIT_MODE=SUMMARY&amp;VAR:PERIOD=CY&amp;VAR:AUDIT_ID=186748&amp;VAR:DATE=20070412&amp;action=UPDATE&amp;creator=factset&amp;DOC_NAME=FAT:FMA_audit_SUMMARY.fat&amp;DISPLAY_STRING=Display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Mean&amp;VAR:CHGPERIOD=NA&amp;VAR:FQLFORMULA=FMA_PE&amp;VAR:CURRENCY=NA&amp;VAR:P=6172.420000&amp;VAR:V=20.755322&amp;VAR:","null=.html"}</definedName>
    <definedName name="_735__FDSAUDITLINK__" hidden="1">{"fdsup://directions/FAT%20Viewer?VAR:PED=2007&amp;VAR:AUDIT_MODE=SUMMARY&amp;VAR:PERIOD=CY&amp;VAR:AUDIT_ID=186748&amp;VAR:DATE=20070412&amp;action=UPDATE&amp;creator=factset&amp;DOC_NAME=FAT:FMA_audit_SUMMARY.fat&amp;DISPLAY_STRING=Display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Mean&amp;VAR:CHGPERIOD=NA&amp;VAR:FQLFORMULA=FMA_PE&amp;VAR:CURRENCY=NA&amp;VAR:P=6172.420000&amp;VAR:V=20.755322&amp;VAR:","null=.html"}</definedName>
    <definedName name="_736__FDSAUDITLINK__" localSheetId="2" hidden="1">{"fdsup://directions/FAT%20Viewer?VAR:PED=2007&amp;VAR:AUDIT_MODE=SUMMARY&amp;VAR:PERIOD=CY&amp;VAR:AUDIT_ID=186748&amp;VAR:DATE=20070411&amp;action=UPDATE&amp;creator=factset&amp;DOC_NAME=FAT:FMA_audit_SUMMARY.fat&amp;DISPLAY_STRING=Display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Mean&amp;VAR:CHGPERIOD=NA&amp;VAR:FQLFORMULA=FMA_PE&amp;VAR:CURRENCY=NA&amp;VAR:P=6165.205000&amp;VAR:V=20.643867&amp;VAR:","null=.html"}</definedName>
    <definedName name="_736__FDSAUDITLINK__" localSheetId="3" hidden="1">{"fdsup://directions/FAT%20Viewer?VAR:PED=2007&amp;VAR:AUDIT_MODE=SUMMARY&amp;VAR:PERIOD=CY&amp;VAR:AUDIT_ID=186748&amp;VAR:DATE=20070411&amp;action=UPDATE&amp;creator=factset&amp;DOC_NAME=FAT:FMA_audit_SUMMARY.fat&amp;DISPLAY_STRING=Display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Mean&amp;VAR:CHGPERIOD=NA&amp;VAR:FQLFORMULA=FMA_PE&amp;VAR:CURRENCY=NA&amp;VAR:P=6165.205000&amp;VAR:V=20.643867&amp;VAR:","null=.html"}</definedName>
    <definedName name="_736__FDSAUDITLINK__" localSheetId="4" hidden="1">{"fdsup://directions/FAT%20Viewer?VAR:PED=2007&amp;VAR:AUDIT_MODE=SUMMARY&amp;VAR:PERIOD=CY&amp;VAR:AUDIT_ID=186748&amp;VAR:DATE=20070411&amp;action=UPDATE&amp;creator=factset&amp;DOC_NAME=FAT:FMA_audit_SUMMARY.fat&amp;DISPLAY_STRING=Display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Mean&amp;VAR:CHGPERIOD=NA&amp;VAR:FQLFORMULA=FMA_PE&amp;VAR:CURRENCY=NA&amp;VAR:P=6165.205000&amp;VAR:V=20.643867&amp;VAR:","null=.html"}</definedName>
    <definedName name="_736__FDSAUDITLINK__" hidden="1">{"fdsup://directions/FAT%20Viewer?VAR:PED=2007&amp;VAR:AUDIT_MODE=SUMMARY&amp;VAR:PERIOD=CY&amp;VAR:AUDIT_ID=186748&amp;VAR:DATE=20070411&amp;action=UPDATE&amp;creator=factset&amp;DOC_NAME=FAT:FMA_audit_SUMMARY.fat&amp;DISPLAY_STRING=Display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Mean&amp;VAR:CHGPERIOD=NA&amp;VAR:FQLFORMULA=FMA_PE&amp;VAR:CURRENCY=NA&amp;VAR:P=6165.205000&amp;VAR:V=20.643867&amp;VAR:","null=.html"}</definedName>
    <definedName name="_737__FDSAUDITLINK__" localSheetId="2" hidden="1">{"fdsup://directions/FAT%20Viewer?VAR:PED=2007&amp;VAR:AUDIT_MODE=SUMMARY&amp;VAR:PERIOD=CY&amp;VAR:AUDIT_ID=186748&amp;VAR:DATE=20070410&amp;action=UPDATE&amp;creator=factset&amp;DOC_NAME=FAT:FMA_audit_SUMMARY.fat&amp;DISPLAY_STRING=Display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Mean&amp;VAR:CHGPERIOD=NA&amp;VAR:FQLFORMULA=FMA_PE&amp;VAR:CURRENCY=NA&amp;VAR:P=6166.125000&amp;VAR:V=20.565933&amp;VAR:","null=.html"}</definedName>
    <definedName name="_737__FDSAUDITLINK__" localSheetId="3" hidden="1">{"fdsup://directions/FAT%20Viewer?VAR:PED=2007&amp;VAR:AUDIT_MODE=SUMMARY&amp;VAR:PERIOD=CY&amp;VAR:AUDIT_ID=186748&amp;VAR:DATE=20070410&amp;action=UPDATE&amp;creator=factset&amp;DOC_NAME=FAT:FMA_audit_SUMMARY.fat&amp;DISPLAY_STRING=Display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Mean&amp;VAR:CHGPERIOD=NA&amp;VAR:FQLFORMULA=FMA_PE&amp;VAR:CURRENCY=NA&amp;VAR:P=6166.125000&amp;VAR:V=20.565933&amp;VAR:","null=.html"}</definedName>
    <definedName name="_737__FDSAUDITLINK__" localSheetId="4" hidden="1">{"fdsup://directions/FAT%20Viewer?VAR:PED=2007&amp;VAR:AUDIT_MODE=SUMMARY&amp;VAR:PERIOD=CY&amp;VAR:AUDIT_ID=186748&amp;VAR:DATE=20070410&amp;action=UPDATE&amp;creator=factset&amp;DOC_NAME=FAT:FMA_audit_SUMMARY.fat&amp;DISPLAY_STRING=Display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Mean&amp;VAR:CHGPERIOD=NA&amp;VAR:FQLFORMULA=FMA_PE&amp;VAR:CURRENCY=NA&amp;VAR:P=6166.125000&amp;VAR:V=20.565933&amp;VAR:","null=.html"}</definedName>
    <definedName name="_737__FDSAUDITLINK__" hidden="1">{"fdsup://directions/FAT%20Viewer?VAR:PED=2007&amp;VAR:AUDIT_MODE=SUMMARY&amp;VAR:PERIOD=CY&amp;VAR:AUDIT_ID=186748&amp;VAR:DATE=20070410&amp;action=UPDATE&amp;creator=factset&amp;DOC_NAME=FAT:FMA_audit_SUMMARY.fat&amp;DISPLAY_STRING=Display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Mean&amp;VAR:CHGPERIOD=NA&amp;VAR:FQLFORMULA=FMA_PE&amp;VAR:CURRENCY=NA&amp;VAR:P=6166.125000&amp;VAR:V=20.565933&amp;VAR:","null=.html"}</definedName>
    <definedName name="_738__FDSAUDITLINK__" localSheetId="2" hidden="1">{"fdsup://directions/FAT%20Viewer?VAR:PED=2007&amp;VAR:AUDIT_MODE=SUMMARY&amp;VAR:PERIOD=CY&amp;VAR:AUDIT_ID=186748&amp;VAR:DATE=20070409&amp;action=UPDATE&amp;creator=factset&amp;DOC_NAME=FAT:FMA_audit_SUMMARY.fat&amp;DISPLAY_STRING=Display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Mean&amp;VAR:CHGPERIOD=NA&amp;VAR:FQLFORMULA=FMA_PE&amp;VAR:CURRENCY=NA&amp;VAR:P=6089.906000&amp;VAR:V=20.219334&amp;VAR:","null=.html"}</definedName>
    <definedName name="_738__FDSAUDITLINK__" localSheetId="3" hidden="1">{"fdsup://directions/FAT%20Viewer?VAR:PED=2007&amp;VAR:AUDIT_MODE=SUMMARY&amp;VAR:PERIOD=CY&amp;VAR:AUDIT_ID=186748&amp;VAR:DATE=20070409&amp;action=UPDATE&amp;creator=factset&amp;DOC_NAME=FAT:FMA_audit_SUMMARY.fat&amp;DISPLAY_STRING=Display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Mean&amp;VAR:CHGPERIOD=NA&amp;VAR:FQLFORMULA=FMA_PE&amp;VAR:CURRENCY=NA&amp;VAR:P=6089.906000&amp;VAR:V=20.219334&amp;VAR:","null=.html"}</definedName>
    <definedName name="_738__FDSAUDITLINK__" localSheetId="4" hidden="1">{"fdsup://directions/FAT%20Viewer?VAR:PED=2007&amp;VAR:AUDIT_MODE=SUMMARY&amp;VAR:PERIOD=CY&amp;VAR:AUDIT_ID=186748&amp;VAR:DATE=20070409&amp;action=UPDATE&amp;creator=factset&amp;DOC_NAME=FAT:FMA_audit_SUMMARY.fat&amp;DISPLAY_STRING=Display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Mean&amp;VAR:CHGPERIOD=NA&amp;VAR:FQLFORMULA=FMA_PE&amp;VAR:CURRENCY=NA&amp;VAR:P=6089.906000&amp;VAR:V=20.219334&amp;VAR:","null=.html"}</definedName>
    <definedName name="_738__FDSAUDITLINK__" hidden="1">{"fdsup://directions/FAT%20Viewer?VAR:PED=2007&amp;VAR:AUDIT_MODE=SUMMARY&amp;VAR:PERIOD=CY&amp;VAR:AUDIT_ID=186748&amp;VAR:DATE=20070409&amp;action=UPDATE&amp;creator=factset&amp;DOC_NAME=FAT:FMA_audit_SUMMARY.fat&amp;DISPLAY_STRING=Display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Mean&amp;VAR:CHGPERIOD=NA&amp;VAR:FQLFORMULA=FMA_PE&amp;VAR:CURRENCY=NA&amp;VAR:P=6089.906000&amp;VAR:V=20.219334&amp;VAR:","null=.html"}</definedName>
    <definedName name="_739__FDSAUDITLINK__" localSheetId="2" hidden="1">{"fdsup://directions/FAT%20Viewer?VAR:PED=2007&amp;VAR:AUDIT_MODE=SUMMARY&amp;VAR:PERIOD=CY&amp;VAR:AUDIT_ID=186748&amp;VAR:DATE=20070406&amp;action=UPDATE&amp;creator=factset&amp;DOC_NAME=FAT:FMA_audit_SUMMARY.fat&amp;DISPLAY_STRING=Display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Mean&amp;VAR:CHGPERIOD=NA&amp;VAR:FQLFORMULA=FMA_PE&amp;VAR:CURRENCY=NA&amp;VAR:P=6089.906000&amp;VAR:V=20.225414&amp;VAR:","null=.html"}</definedName>
    <definedName name="_739__FDSAUDITLINK__" localSheetId="3" hidden="1">{"fdsup://directions/FAT%20Viewer?VAR:PED=2007&amp;VAR:AUDIT_MODE=SUMMARY&amp;VAR:PERIOD=CY&amp;VAR:AUDIT_ID=186748&amp;VAR:DATE=20070406&amp;action=UPDATE&amp;creator=factset&amp;DOC_NAME=FAT:FMA_audit_SUMMARY.fat&amp;DISPLAY_STRING=Display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Mean&amp;VAR:CHGPERIOD=NA&amp;VAR:FQLFORMULA=FMA_PE&amp;VAR:CURRENCY=NA&amp;VAR:P=6089.906000&amp;VAR:V=20.225414&amp;VAR:","null=.html"}</definedName>
    <definedName name="_739__FDSAUDITLINK__" localSheetId="4" hidden="1">{"fdsup://directions/FAT%20Viewer?VAR:PED=2007&amp;VAR:AUDIT_MODE=SUMMARY&amp;VAR:PERIOD=CY&amp;VAR:AUDIT_ID=186748&amp;VAR:DATE=20070406&amp;action=UPDATE&amp;creator=factset&amp;DOC_NAME=FAT:FMA_audit_SUMMARY.fat&amp;DISPLAY_STRING=Display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Mean&amp;VAR:CHGPERIOD=NA&amp;VAR:FQLFORMULA=FMA_PE&amp;VAR:CURRENCY=NA&amp;VAR:P=6089.906000&amp;VAR:V=20.225414&amp;VAR:","null=.html"}</definedName>
    <definedName name="_739__FDSAUDITLINK__" hidden="1">{"fdsup://directions/FAT%20Viewer?VAR:PED=2007&amp;VAR:AUDIT_MODE=SUMMARY&amp;VAR:PERIOD=CY&amp;VAR:AUDIT_ID=186748&amp;VAR:DATE=20070406&amp;action=UPDATE&amp;creator=factset&amp;DOC_NAME=FAT:FMA_audit_SUMMARY.fat&amp;DISPLAY_STRING=Display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Mean&amp;VAR:CHGPERIOD=NA&amp;VAR:FQLFORMULA=FMA_PE&amp;VAR:CURRENCY=NA&amp;VAR:P=6089.906000&amp;VAR:V=20.225414&amp;VAR:","null=.html"}</definedName>
    <definedName name="_7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7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7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7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13.882922&amp;VAR:V0=14.339124&amp;VAR:V1=13.290393&amp;VAR:Y0=2005&amp;VAR:Y1=2006&amp;VAR:P=4147.824000&amp;VAR:DATE=20050601&amp;VAR:THRESH=-|-|-|","-|-|-|-"}</definedName>
    <definedName name="_740__FDSAUDITLINK__" localSheetId="2" hidden="1">{"fdsup://directions/FAT%20Viewer?VAR:PED=2007&amp;VAR:AUDIT_MODE=SUMMARY&amp;VAR:PERIOD=CY&amp;VAR:AUDIT_ID=186748&amp;VAR:DATE=20070405&amp;action=UPDATE&amp;creator=factset&amp;DOC_NAME=FAT:FMA_audit_SUMMARY.fat&amp;DISPLAY_STRING=Display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Mean&amp;VAR:CHGPERIOD=NA&amp;VAR:FQLFORMULA=FMA_PE&amp;VAR:CURRENCY=NA&amp;VAR:P=6089.906000&amp;VAR:V=20.225658&amp;VAR:","null=.html"}</definedName>
    <definedName name="_740__FDSAUDITLINK__" localSheetId="3" hidden="1">{"fdsup://directions/FAT%20Viewer?VAR:PED=2007&amp;VAR:AUDIT_MODE=SUMMARY&amp;VAR:PERIOD=CY&amp;VAR:AUDIT_ID=186748&amp;VAR:DATE=20070405&amp;action=UPDATE&amp;creator=factset&amp;DOC_NAME=FAT:FMA_audit_SUMMARY.fat&amp;DISPLAY_STRING=Display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Mean&amp;VAR:CHGPERIOD=NA&amp;VAR:FQLFORMULA=FMA_PE&amp;VAR:CURRENCY=NA&amp;VAR:P=6089.906000&amp;VAR:V=20.225658&amp;VAR:","null=.html"}</definedName>
    <definedName name="_740__FDSAUDITLINK__" localSheetId="4" hidden="1">{"fdsup://directions/FAT%20Viewer?VAR:PED=2007&amp;VAR:AUDIT_MODE=SUMMARY&amp;VAR:PERIOD=CY&amp;VAR:AUDIT_ID=186748&amp;VAR:DATE=20070405&amp;action=UPDATE&amp;creator=factset&amp;DOC_NAME=FAT:FMA_audit_SUMMARY.fat&amp;DISPLAY_STRING=Display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Mean&amp;VAR:CHGPERIOD=NA&amp;VAR:FQLFORMULA=FMA_PE&amp;VAR:CURRENCY=NA&amp;VAR:P=6089.906000&amp;VAR:V=20.225658&amp;VAR:","null=.html"}</definedName>
    <definedName name="_740__FDSAUDITLINK__" hidden="1">{"fdsup://directions/FAT%20Viewer?VAR:PED=2007&amp;VAR:AUDIT_MODE=SUMMARY&amp;VAR:PERIOD=CY&amp;VAR:AUDIT_ID=186748&amp;VAR:DATE=20070405&amp;action=UPDATE&amp;creator=factset&amp;DOC_NAME=FAT:FMA_audit_SUMMARY.fat&amp;DISPLAY_STRING=Display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Mean&amp;VAR:CHGPERIOD=NA&amp;VAR:FQLFORMULA=FMA_PE&amp;VAR:CURRENCY=NA&amp;VAR:P=6089.906000&amp;VAR:V=20.225658&amp;VAR:","null=.html"}</definedName>
    <definedName name="_741__FDSAUDITLINK__" localSheetId="2" hidden="1">{"fdsup://directions/FAT%20Viewer?VAR:PED=2007&amp;VAR:AUDIT_MODE=SUMMARY&amp;VAR:PERIOD=CY&amp;VAR:AUDIT_ID=186748&amp;VAR:DATE=20070404&amp;action=UPDATE&amp;creator=factset&amp;DOC_NAME=FAT:FMA_audit_SUMMARY.fat&amp;DISPLAY_STRING=Display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Mean&amp;VAR:CHGPERIOD=NA&amp;VAR:FQLFORMULA=FMA_PE&amp;VAR:CURRENCY=NA&amp;VAR:P=6108.361000&amp;VAR:V=20.301752&amp;VAR:","null=.html"}</definedName>
    <definedName name="_741__FDSAUDITLINK__" localSheetId="3" hidden="1">{"fdsup://directions/FAT%20Viewer?VAR:PED=2007&amp;VAR:AUDIT_MODE=SUMMARY&amp;VAR:PERIOD=CY&amp;VAR:AUDIT_ID=186748&amp;VAR:DATE=20070404&amp;action=UPDATE&amp;creator=factset&amp;DOC_NAME=FAT:FMA_audit_SUMMARY.fat&amp;DISPLAY_STRING=Display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Mean&amp;VAR:CHGPERIOD=NA&amp;VAR:FQLFORMULA=FMA_PE&amp;VAR:CURRENCY=NA&amp;VAR:P=6108.361000&amp;VAR:V=20.301752&amp;VAR:","null=.html"}</definedName>
    <definedName name="_741__FDSAUDITLINK__" localSheetId="4" hidden="1">{"fdsup://directions/FAT%20Viewer?VAR:PED=2007&amp;VAR:AUDIT_MODE=SUMMARY&amp;VAR:PERIOD=CY&amp;VAR:AUDIT_ID=186748&amp;VAR:DATE=20070404&amp;action=UPDATE&amp;creator=factset&amp;DOC_NAME=FAT:FMA_audit_SUMMARY.fat&amp;DISPLAY_STRING=Display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Mean&amp;VAR:CHGPERIOD=NA&amp;VAR:FQLFORMULA=FMA_PE&amp;VAR:CURRENCY=NA&amp;VAR:P=6108.361000&amp;VAR:V=20.301752&amp;VAR:","null=.html"}</definedName>
    <definedName name="_741__FDSAUDITLINK__" hidden="1">{"fdsup://directions/FAT%20Viewer?VAR:PED=2007&amp;VAR:AUDIT_MODE=SUMMARY&amp;VAR:PERIOD=CY&amp;VAR:AUDIT_ID=186748&amp;VAR:DATE=20070404&amp;action=UPDATE&amp;creator=factset&amp;DOC_NAME=FAT:FMA_audit_SUMMARY.fat&amp;DISPLAY_STRING=Display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Mean&amp;VAR:CHGPERIOD=NA&amp;VAR:FQLFORMULA=FMA_PE&amp;VAR:CURRENCY=NA&amp;VAR:P=6108.361000&amp;VAR:V=20.301752&amp;VAR:","null=.html"}</definedName>
    <definedName name="_742__FDSAUDITLINK__" localSheetId="2" hidden="1">{"fdsup://directions/FAT%20Viewer?VAR:PED=2007&amp;VAR:AUDIT_MODE=SUMMARY&amp;VAR:PERIOD=CY&amp;VAR:AUDIT_ID=186748&amp;VAR:DATE=20070403&amp;action=UPDATE&amp;creator=factset&amp;DOC_NAME=FAT:FMA_audit_SUMMARY.fat&amp;DISPLAY_STRING=Display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Mean&amp;VAR:CHGPERIOD=NA&amp;VAR:FQLFORMULA=FMA_PE&amp;VAR:CURRENCY=NA&amp;VAR:P=6024.189000&amp;VAR:V=20.073978&amp;VAR:","null=.html"}</definedName>
    <definedName name="_742__FDSAUDITLINK__" localSheetId="3" hidden="1">{"fdsup://directions/FAT%20Viewer?VAR:PED=2007&amp;VAR:AUDIT_MODE=SUMMARY&amp;VAR:PERIOD=CY&amp;VAR:AUDIT_ID=186748&amp;VAR:DATE=20070403&amp;action=UPDATE&amp;creator=factset&amp;DOC_NAME=FAT:FMA_audit_SUMMARY.fat&amp;DISPLAY_STRING=Display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Mean&amp;VAR:CHGPERIOD=NA&amp;VAR:FQLFORMULA=FMA_PE&amp;VAR:CURRENCY=NA&amp;VAR:P=6024.189000&amp;VAR:V=20.073978&amp;VAR:","null=.html"}</definedName>
    <definedName name="_742__FDSAUDITLINK__" localSheetId="4" hidden="1">{"fdsup://directions/FAT%20Viewer?VAR:PED=2007&amp;VAR:AUDIT_MODE=SUMMARY&amp;VAR:PERIOD=CY&amp;VAR:AUDIT_ID=186748&amp;VAR:DATE=20070403&amp;action=UPDATE&amp;creator=factset&amp;DOC_NAME=FAT:FMA_audit_SUMMARY.fat&amp;DISPLAY_STRING=Display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Mean&amp;VAR:CHGPERIOD=NA&amp;VAR:FQLFORMULA=FMA_PE&amp;VAR:CURRENCY=NA&amp;VAR:P=6024.189000&amp;VAR:V=20.073978&amp;VAR:","null=.html"}</definedName>
    <definedName name="_742__FDSAUDITLINK__" hidden="1">{"fdsup://directions/FAT%20Viewer?VAR:PED=2007&amp;VAR:AUDIT_MODE=SUMMARY&amp;VAR:PERIOD=CY&amp;VAR:AUDIT_ID=186748&amp;VAR:DATE=20070403&amp;action=UPDATE&amp;creator=factset&amp;DOC_NAME=FAT:FMA_audit_SUMMARY.fat&amp;DISPLAY_STRING=Display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Mean&amp;VAR:CHGPERIOD=NA&amp;VAR:FQLFORMULA=FMA_PE&amp;VAR:CURRENCY=NA&amp;VAR:P=6024.189000&amp;VAR:V=20.073978&amp;VAR:","null=.html"}</definedName>
    <definedName name="_743__FDSAUDITLINK__" localSheetId="2" hidden="1">{"fdsup://directions/FAT%20Viewer?VAR:PED=2007&amp;VAR:AUDIT_MODE=SUMMARY&amp;VAR:PERIOD=CY&amp;VAR:AUDIT_ID=186748&amp;VAR:DATE=20070402&amp;action=UPDATE&amp;creator=factset&amp;DOC_NAME=FAT:FMA_audit_SUMMARY.fat&amp;DISPLAY_STRING=Display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Mean&amp;VAR:CHGPERIOD=NA&amp;VAR:FQLFORMULA=FMA_PE&amp;VAR:CURRENCY=NA&amp;VAR:P=5928.883000&amp;VAR:V=19.795797&amp;VAR:","null=.html"}</definedName>
    <definedName name="_743__FDSAUDITLINK__" localSheetId="3" hidden="1">{"fdsup://directions/FAT%20Viewer?VAR:PED=2007&amp;VAR:AUDIT_MODE=SUMMARY&amp;VAR:PERIOD=CY&amp;VAR:AUDIT_ID=186748&amp;VAR:DATE=20070402&amp;action=UPDATE&amp;creator=factset&amp;DOC_NAME=FAT:FMA_audit_SUMMARY.fat&amp;DISPLAY_STRING=Display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Mean&amp;VAR:CHGPERIOD=NA&amp;VAR:FQLFORMULA=FMA_PE&amp;VAR:CURRENCY=NA&amp;VAR:P=5928.883000&amp;VAR:V=19.795797&amp;VAR:","null=.html"}</definedName>
    <definedName name="_743__FDSAUDITLINK__" localSheetId="4" hidden="1">{"fdsup://directions/FAT%20Viewer?VAR:PED=2007&amp;VAR:AUDIT_MODE=SUMMARY&amp;VAR:PERIOD=CY&amp;VAR:AUDIT_ID=186748&amp;VAR:DATE=20070402&amp;action=UPDATE&amp;creator=factset&amp;DOC_NAME=FAT:FMA_audit_SUMMARY.fat&amp;DISPLAY_STRING=Display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Mean&amp;VAR:CHGPERIOD=NA&amp;VAR:FQLFORMULA=FMA_PE&amp;VAR:CURRENCY=NA&amp;VAR:P=5928.883000&amp;VAR:V=19.795797&amp;VAR:","null=.html"}</definedName>
    <definedName name="_743__FDSAUDITLINK__" hidden="1">{"fdsup://directions/FAT%20Viewer?VAR:PED=2007&amp;VAR:AUDIT_MODE=SUMMARY&amp;VAR:PERIOD=CY&amp;VAR:AUDIT_ID=186748&amp;VAR:DATE=20070402&amp;action=UPDATE&amp;creator=factset&amp;DOC_NAME=FAT:FMA_audit_SUMMARY.fat&amp;DISPLAY_STRING=Display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Mean&amp;VAR:CHGPERIOD=NA&amp;VAR:FQLFORMULA=FMA_PE&amp;VAR:CURRENCY=NA&amp;VAR:P=5928.883000&amp;VAR:V=19.795797&amp;VAR:","null=.html"}</definedName>
    <definedName name="_744__FDSAUDITLINK__" localSheetId="2" hidden="1">{"fdsup://directions/FAT%20Viewer?VAR:PED=2007&amp;VAR:AUDIT_MODE=SUMMARY&amp;VAR:PERIOD=CY&amp;VAR:AUDIT_ID=186748&amp;VAR:DATE=20070330&amp;action=UPDATE&amp;creator=factset&amp;DOC_NAME=FAT:FMA_audit_SUMMARY.fat&amp;DISPLAY_STRING=Display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Mean&amp;VAR:CHGPERIOD=NA&amp;VAR:FQLFORMULA=FMA_PE&amp;VAR:CURRENCY=NA&amp;VAR:P=6006.158000&amp;VAR:V=20.054312&amp;VAR:","null=.html"}</definedName>
    <definedName name="_744__FDSAUDITLINK__" localSheetId="3" hidden="1">{"fdsup://directions/FAT%20Viewer?VAR:PED=2007&amp;VAR:AUDIT_MODE=SUMMARY&amp;VAR:PERIOD=CY&amp;VAR:AUDIT_ID=186748&amp;VAR:DATE=20070330&amp;action=UPDATE&amp;creator=factset&amp;DOC_NAME=FAT:FMA_audit_SUMMARY.fat&amp;DISPLAY_STRING=Display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Mean&amp;VAR:CHGPERIOD=NA&amp;VAR:FQLFORMULA=FMA_PE&amp;VAR:CURRENCY=NA&amp;VAR:P=6006.158000&amp;VAR:V=20.054312&amp;VAR:","null=.html"}</definedName>
    <definedName name="_744__FDSAUDITLINK__" localSheetId="4" hidden="1">{"fdsup://directions/FAT%20Viewer?VAR:PED=2007&amp;VAR:AUDIT_MODE=SUMMARY&amp;VAR:PERIOD=CY&amp;VAR:AUDIT_ID=186748&amp;VAR:DATE=20070330&amp;action=UPDATE&amp;creator=factset&amp;DOC_NAME=FAT:FMA_audit_SUMMARY.fat&amp;DISPLAY_STRING=Display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Mean&amp;VAR:CHGPERIOD=NA&amp;VAR:FQLFORMULA=FMA_PE&amp;VAR:CURRENCY=NA&amp;VAR:P=6006.158000&amp;VAR:V=20.054312&amp;VAR:","null=.html"}</definedName>
    <definedName name="_744__FDSAUDITLINK__" hidden="1">{"fdsup://directions/FAT%20Viewer?VAR:PED=2007&amp;VAR:AUDIT_MODE=SUMMARY&amp;VAR:PERIOD=CY&amp;VAR:AUDIT_ID=186748&amp;VAR:DATE=20070330&amp;action=UPDATE&amp;creator=factset&amp;DOC_NAME=FAT:FMA_audit_SUMMARY.fat&amp;DISPLAY_STRING=Display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Mean&amp;VAR:CHGPERIOD=NA&amp;VAR:FQLFORMULA=FMA_PE&amp;VAR:CURRENCY=NA&amp;VAR:P=6006.158000&amp;VAR:V=20.054312&amp;VAR:","null=.html"}</definedName>
    <definedName name="_745__FDSAUDITLINK__" localSheetId="2" hidden="1">{"fdsup://directions/FAT%20Viewer?VAR:PED=2007&amp;VAR:AUDIT_MODE=SUMMARY&amp;VAR:PERIOD=CY&amp;VAR:AUDIT_ID=186748&amp;VAR:DATE=20070329&amp;action=UPDATE&amp;creator=factset&amp;DOC_NAME=FAT:FMA_audit_SUMMARY.fat&amp;DISPLAY_STRING=Display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Mean&amp;VAR:CHGPERIOD=NA&amp;VAR:FQLFORMULA=FMA_PE&amp;VAR:CURRENCY=NA&amp;VAR:P=5973.322000&amp;VAR:V=20.102709&amp;VAR:","null=.html"}</definedName>
    <definedName name="_745__FDSAUDITLINK__" localSheetId="3" hidden="1">{"fdsup://directions/FAT%20Viewer?VAR:PED=2007&amp;VAR:AUDIT_MODE=SUMMARY&amp;VAR:PERIOD=CY&amp;VAR:AUDIT_ID=186748&amp;VAR:DATE=20070329&amp;action=UPDATE&amp;creator=factset&amp;DOC_NAME=FAT:FMA_audit_SUMMARY.fat&amp;DISPLAY_STRING=Display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Mean&amp;VAR:CHGPERIOD=NA&amp;VAR:FQLFORMULA=FMA_PE&amp;VAR:CURRENCY=NA&amp;VAR:P=5973.322000&amp;VAR:V=20.102709&amp;VAR:","null=.html"}</definedName>
    <definedName name="_745__FDSAUDITLINK__" localSheetId="4" hidden="1">{"fdsup://directions/FAT%20Viewer?VAR:PED=2007&amp;VAR:AUDIT_MODE=SUMMARY&amp;VAR:PERIOD=CY&amp;VAR:AUDIT_ID=186748&amp;VAR:DATE=20070329&amp;action=UPDATE&amp;creator=factset&amp;DOC_NAME=FAT:FMA_audit_SUMMARY.fat&amp;DISPLAY_STRING=Display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Mean&amp;VAR:CHGPERIOD=NA&amp;VAR:FQLFORMULA=FMA_PE&amp;VAR:CURRENCY=NA&amp;VAR:P=5973.322000&amp;VAR:V=20.102709&amp;VAR:","null=.html"}</definedName>
    <definedName name="_745__FDSAUDITLINK__" hidden="1">{"fdsup://directions/FAT%20Viewer?VAR:PED=2007&amp;VAR:AUDIT_MODE=SUMMARY&amp;VAR:PERIOD=CY&amp;VAR:AUDIT_ID=186748&amp;VAR:DATE=20070329&amp;action=UPDATE&amp;creator=factset&amp;DOC_NAME=FAT:FMA_audit_SUMMARY.fat&amp;DISPLAY_STRING=Display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Mean&amp;VAR:CHGPERIOD=NA&amp;VAR:FQLFORMULA=FMA_PE&amp;VAR:CURRENCY=NA&amp;VAR:P=5973.322000&amp;VAR:V=20.102709&amp;VAR:","null=.html"}</definedName>
    <definedName name="_746__FDSAUDITLINK__" localSheetId="2" hidden="1">{"fdsup://directions/FAT%20Viewer?VAR:PED=2007&amp;VAR:AUDIT_MODE=SUMMARY&amp;VAR:PERIOD=CY&amp;VAR:AUDIT_ID=186748&amp;VAR:DATE=20070328&amp;action=UPDATE&amp;creator=factset&amp;DOC_NAME=FAT:FMA_audit_SUMMARY.fat&amp;DISPLAY_STRING=Display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Mean&amp;VAR:CHGPERIOD=NA&amp;VAR:FQLFORMULA=FMA_PE&amp;VAR:CURRENCY=NA&amp;VAR:P=5936.184000&amp;VAR:V=19.975826&amp;VAR:","null=.html"}</definedName>
    <definedName name="_746__FDSAUDITLINK__" localSheetId="3" hidden="1">{"fdsup://directions/FAT%20Viewer?VAR:PED=2007&amp;VAR:AUDIT_MODE=SUMMARY&amp;VAR:PERIOD=CY&amp;VAR:AUDIT_ID=186748&amp;VAR:DATE=20070328&amp;action=UPDATE&amp;creator=factset&amp;DOC_NAME=FAT:FMA_audit_SUMMARY.fat&amp;DISPLAY_STRING=Display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Mean&amp;VAR:CHGPERIOD=NA&amp;VAR:FQLFORMULA=FMA_PE&amp;VAR:CURRENCY=NA&amp;VAR:P=5936.184000&amp;VAR:V=19.975826&amp;VAR:","null=.html"}</definedName>
    <definedName name="_746__FDSAUDITLINK__" localSheetId="4" hidden="1">{"fdsup://directions/FAT%20Viewer?VAR:PED=2007&amp;VAR:AUDIT_MODE=SUMMARY&amp;VAR:PERIOD=CY&amp;VAR:AUDIT_ID=186748&amp;VAR:DATE=20070328&amp;action=UPDATE&amp;creator=factset&amp;DOC_NAME=FAT:FMA_audit_SUMMARY.fat&amp;DISPLAY_STRING=Display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Mean&amp;VAR:CHGPERIOD=NA&amp;VAR:FQLFORMULA=FMA_PE&amp;VAR:CURRENCY=NA&amp;VAR:P=5936.184000&amp;VAR:V=19.975826&amp;VAR:","null=.html"}</definedName>
    <definedName name="_746__FDSAUDITLINK__" hidden="1">{"fdsup://directions/FAT%20Viewer?VAR:PED=2007&amp;VAR:AUDIT_MODE=SUMMARY&amp;VAR:PERIOD=CY&amp;VAR:AUDIT_ID=186748&amp;VAR:DATE=20070328&amp;action=UPDATE&amp;creator=factset&amp;DOC_NAME=FAT:FMA_audit_SUMMARY.fat&amp;DISPLAY_STRING=Display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Mean&amp;VAR:CHGPERIOD=NA&amp;VAR:FQLFORMULA=FMA_PE&amp;VAR:CURRENCY=NA&amp;VAR:P=5936.184000&amp;VAR:V=19.975826&amp;VAR:","null=.html"}</definedName>
    <definedName name="_747__FDSAUDITLINK__" localSheetId="2" hidden="1">{"fdsup://directions/FAT%20Viewer?VAR:PED=2007&amp;VAR:AUDIT_MODE=SUMMARY&amp;VAR:PERIOD=CY&amp;VAR:AUDIT_ID=186748&amp;VAR:DATE=20070327&amp;action=UPDATE&amp;creator=factset&amp;DOC_NAME=FAT:FMA_audit_SUMMARY.fat&amp;DISPLAY_STRING=Display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Mean&amp;VAR:CHGPERIOD=NA&amp;VAR:FQLFORMULA=FMA_PE&amp;VAR:CURRENCY=NA&amp;VAR:P=5976.197000&amp;VAR:V=20.098227&amp;VAR:","null=.html"}</definedName>
    <definedName name="_747__FDSAUDITLINK__" localSheetId="3" hidden="1">{"fdsup://directions/FAT%20Viewer?VAR:PED=2007&amp;VAR:AUDIT_MODE=SUMMARY&amp;VAR:PERIOD=CY&amp;VAR:AUDIT_ID=186748&amp;VAR:DATE=20070327&amp;action=UPDATE&amp;creator=factset&amp;DOC_NAME=FAT:FMA_audit_SUMMARY.fat&amp;DISPLAY_STRING=Display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Mean&amp;VAR:CHGPERIOD=NA&amp;VAR:FQLFORMULA=FMA_PE&amp;VAR:CURRENCY=NA&amp;VAR:P=5976.197000&amp;VAR:V=20.098227&amp;VAR:","null=.html"}</definedName>
    <definedName name="_747__FDSAUDITLINK__" localSheetId="4" hidden="1">{"fdsup://directions/FAT%20Viewer?VAR:PED=2007&amp;VAR:AUDIT_MODE=SUMMARY&amp;VAR:PERIOD=CY&amp;VAR:AUDIT_ID=186748&amp;VAR:DATE=20070327&amp;action=UPDATE&amp;creator=factset&amp;DOC_NAME=FAT:FMA_audit_SUMMARY.fat&amp;DISPLAY_STRING=Display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Mean&amp;VAR:CHGPERIOD=NA&amp;VAR:FQLFORMULA=FMA_PE&amp;VAR:CURRENCY=NA&amp;VAR:P=5976.197000&amp;VAR:V=20.098227&amp;VAR:","null=.html"}</definedName>
    <definedName name="_747__FDSAUDITLINK__" hidden="1">{"fdsup://directions/FAT%20Viewer?VAR:PED=2007&amp;VAR:AUDIT_MODE=SUMMARY&amp;VAR:PERIOD=CY&amp;VAR:AUDIT_ID=186748&amp;VAR:DATE=20070327&amp;action=UPDATE&amp;creator=factset&amp;DOC_NAME=FAT:FMA_audit_SUMMARY.fat&amp;DISPLAY_STRING=Display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Mean&amp;VAR:CHGPERIOD=NA&amp;VAR:FQLFORMULA=FMA_PE&amp;VAR:CURRENCY=NA&amp;VAR:P=5976.197000&amp;VAR:V=20.098227&amp;VAR:","null=.html"}</definedName>
    <definedName name="_748__FDSAUDITLINK__" localSheetId="2" hidden="1">{"fdsup://directions/FAT%20Viewer?VAR:PED=2007&amp;VAR:AUDIT_MODE=SUMMARY&amp;VAR:PERIOD=CY&amp;VAR:AUDIT_ID=186748&amp;VAR:DATE=20070326&amp;action=UPDATE&amp;creator=factset&amp;DOC_NAME=FAT:FMA_audit_SUMMARY.fat&amp;DISPLAY_STRING=Display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Mean&amp;VAR:CHGPERIOD=NA&amp;VAR:FQLFORMULA=FMA_PE&amp;VAR:CURRENCY=NA&amp;VAR:P=6001.087000&amp;VAR:V=20.240242&amp;VAR:","null=.html"}</definedName>
    <definedName name="_748__FDSAUDITLINK__" localSheetId="3" hidden="1">{"fdsup://directions/FAT%20Viewer?VAR:PED=2007&amp;VAR:AUDIT_MODE=SUMMARY&amp;VAR:PERIOD=CY&amp;VAR:AUDIT_ID=186748&amp;VAR:DATE=20070326&amp;action=UPDATE&amp;creator=factset&amp;DOC_NAME=FAT:FMA_audit_SUMMARY.fat&amp;DISPLAY_STRING=Display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Mean&amp;VAR:CHGPERIOD=NA&amp;VAR:FQLFORMULA=FMA_PE&amp;VAR:CURRENCY=NA&amp;VAR:P=6001.087000&amp;VAR:V=20.240242&amp;VAR:","null=.html"}</definedName>
    <definedName name="_748__FDSAUDITLINK__" localSheetId="4" hidden="1">{"fdsup://directions/FAT%20Viewer?VAR:PED=2007&amp;VAR:AUDIT_MODE=SUMMARY&amp;VAR:PERIOD=CY&amp;VAR:AUDIT_ID=186748&amp;VAR:DATE=20070326&amp;action=UPDATE&amp;creator=factset&amp;DOC_NAME=FAT:FMA_audit_SUMMARY.fat&amp;DISPLAY_STRING=Display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Mean&amp;VAR:CHGPERIOD=NA&amp;VAR:FQLFORMULA=FMA_PE&amp;VAR:CURRENCY=NA&amp;VAR:P=6001.087000&amp;VAR:V=20.240242&amp;VAR:","null=.html"}</definedName>
    <definedName name="_748__FDSAUDITLINK__" hidden="1">{"fdsup://directions/FAT%20Viewer?VAR:PED=2007&amp;VAR:AUDIT_MODE=SUMMARY&amp;VAR:PERIOD=CY&amp;VAR:AUDIT_ID=186748&amp;VAR:DATE=20070326&amp;action=UPDATE&amp;creator=factset&amp;DOC_NAME=FAT:FMA_audit_SUMMARY.fat&amp;DISPLAY_STRING=Display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Mean&amp;VAR:CHGPERIOD=NA&amp;VAR:FQLFORMULA=FMA_PE&amp;VAR:CURRENCY=NA&amp;VAR:P=6001.087000&amp;VAR:V=20.240242&amp;VAR:","null=.html"}</definedName>
    <definedName name="_749__FDSAUDITLINK__" localSheetId="2" hidden="1">{"fdsup://directions/FAT%20Viewer?VAR:PED=2007&amp;VAR:AUDIT_MODE=SUMMARY&amp;VAR:PERIOD=CY&amp;VAR:AUDIT_ID=186748&amp;VAR:DATE=20070323&amp;action=UPDATE&amp;creator=factset&amp;DOC_NAME=FAT:FMA_audit_SUMMARY.fat&amp;DISPLAY_STRING=Display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Mean&amp;VAR:CHGPERIOD=NA&amp;VAR:FQLFORMULA=FMA_PE&amp;VAR:CURRENCY=NA&amp;VAR:P=5963.282000&amp;VAR:V=20.071774&amp;VAR:","null=.html"}</definedName>
    <definedName name="_749__FDSAUDITLINK__" localSheetId="3" hidden="1">{"fdsup://directions/FAT%20Viewer?VAR:PED=2007&amp;VAR:AUDIT_MODE=SUMMARY&amp;VAR:PERIOD=CY&amp;VAR:AUDIT_ID=186748&amp;VAR:DATE=20070323&amp;action=UPDATE&amp;creator=factset&amp;DOC_NAME=FAT:FMA_audit_SUMMARY.fat&amp;DISPLAY_STRING=Display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Mean&amp;VAR:CHGPERIOD=NA&amp;VAR:FQLFORMULA=FMA_PE&amp;VAR:CURRENCY=NA&amp;VAR:P=5963.282000&amp;VAR:V=20.071774&amp;VAR:","null=.html"}</definedName>
    <definedName name="_749__FDSAUDITLINK__" localSheetId="4" hidden="1">{"fdsup://directions/FAT%20Viewer?VAR:PED=2007&amp;VAR:AUDIT_MODE=SUMMARY&amp;VAR:PERIOD=CY&amp;VAR:AUDIT_ID=186748&amp;VAR:DATE=20070323&amp;action=UPDATE&amp;creator=factset&amp;DOC_NAME=FAT:FMA_audit_SUMMARY.fat&amp;DISPLAY_STRING=Display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Mean&amp;VAR:CHGPERIOD=NA&amp;VAR:FQLFORMULA=FMA_PE&amp;VAR:CURRENCY=NA&amp;VAR:P=5963.282000&amp;VAR:V=20.071774&amp;VAR:","null=.html"}</definedName>
    <definedName name="_749__FDSAUDITLINK__" hidden="1">{"fdsup://directions/FAT%20Viewer?VAR:PED=2007&amp;VAR:AUDIT_MODE=SUMMARY&amp;VAR:PERIOD=CY&amp;VAR:AUDIT_ID=186748&amp;VAR:DATE=20070323&amp;action=UPDATE&amp;creator=factset&amp;DOC_NAME=FAT:FMA_audit_SUMMARY.fat&amp;DISPLAY_STRING=Display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Mean&amp;VAR:CHGPERIOD=NA&amp;VAR:FQLFORMULA=FMA_PE&amp;VAR:CURRENCY=NA&amp;VAR:P=5963.282000&amp;VAR:V=20.071774&amp;VAR:","null=.html"}</definedName>
    <definedName name="_7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7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7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7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13.487124&amp;VAR:V0=13.844898&amp;VAR:V1=12.803175&amp;VAR:Y0=2005&amp;VAR:Y1=2006&amp;VAR:P=3983.169000&amp;VAR:DATE=20050429&amp;VAR:THRESH=-|-|-|","-|-|-|-"}</definedName>
    <definedName name="_750__FDSAUDITLINK__" localSheetId="2" hidden="1">{"fdsup://directions/FAT%20Viewer?VAR:PED=2007&amp;VAR:AUDIT_MODE=SUMMARY&amp;VAR:PERIOD=CY&amp;VAR:AUDIT_ID=186748&amp;VAR:DATE=20070322&amp;action=UPDATE&amp;creator=factset&amp;DOC_NAME=FAT:FMA_audit_SUMMARY.fat&amp;DISPLAY_STRING=Display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Mean&amp;VAR:CHGPERIOD=NA&amp;VAR:FQLFORMULA=FMA_PE&amp;VAR:CURRENCY=NA&amp;VAR:P=5966.555000&amp;VAR:V=20.070446&amp;VAR:","null=.html"}</definedName>
    <definedName name="_750__FDSAUDITLINK__" localSheetId="3" hidden="1">{"fdsup://directions/FAT%20Viewer?VAR:PED=2007&amp;VAR:AUDIT_MODE=SUMMARY&amp;VAR:PERIOD=CY&amp;VAR:AUDIT_ID=186748&amp;VAR:DATE=20070322&amp;action=UPDATE&amp;creator=factset&amp;DOC_NAME=FAT:FMA_audit_SUMMARY.fat&amp;DISPLAY_STRING=Display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Mean&amp;VAR:CHGPERIOD=NA&amp;VAR:FQLFORMULA=FMA_PE&amp;VAR:CURRENCY=NA&amp;VAR:P=5966.555000&amp;VAR:V=20.070446&amp;VAR:","null=.html"}</definedName>
    <definedName name="_750__FDSAUDITLINK__" localSheetId="4" hidden="1">{"fdsup://directions/FAT%20Viewer?VAR:PED=2007&amp;VAR:AUDIT_MODE=SUMMARY&amp;VAR:PERIOD=CY&amp;VAR:AUDIT_ID=186748&amp;VAR:DATE=20070322&amp;action=UPDATE&amp;creator=factset&amp;DOC_NAME=FAT:FMA_audit_SUMMARY.fat&amp;DISPLAY_STRING=Display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Mean&amp;VAR:CHGPERIOD=NA&amp;VAR:FQLFORMULA=FMA_PE&amp;VAR:CURRENCY=NA&amp;VAR:P=5966.555000&amp;VAR:V=20.070446&amp;VAR:","null=.html"}</definedName>
    <definedName name="_750__FDSAUDITLINK__" hidden="1">{"fdsup://directions/FAT%20Viewer?VAR:PED=2007&amp;VAR:AUDIT_MODE=SUMMARY&amp;VAR:PERIOD=CY&amp;VAR:AUDIT_ID=186748&amp;VAR:DATE=20070322&amp;action=UPDATE&amp;creator=factset&amp;DOC_NAME=FAT:FMA_audit_SUMMARY.fat&amp;DISPLAY_STRING=Display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Mean&amp;VAR:CHGPERIOD=NA&amp;VAR:FQLFORMULA=FMA_PE&amp;VAR:CURRENCY=NA&amp;VAR:P=5966.555000&amp;VAR:V=20.070446&amp;VAR:","null=.html"}</definedName>
    <definedName name="_751__FDSAUDITLINK__" localSheetId="2" hidden="1">{"fdsup://directions/FAT%20Viewer?VAR:PED=2007&amp;VAR:AUDIT_MODE=SUMMARY&amp;VAR:PERIOD=CY&amp;VAR:AUDIT_ID=186748&amp;VAR:DATE=20070321&amp;action=UPDATE&amp;creator=factset&amp;DOC_NAME=FAT:FMA_audit_SUMMARY.fat&amp;DISPLAY_STRING=Display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Mean&amp;VAR:CHGPERIOD=NA&amp;VAR:FQLFORMULA=FMA_PE&amp;VAR:CURRENCY=NA&amp;VAR:P=5873.779000&amp;VAR:V=19.735512&amp;VAR:","null=.html"}</definedName>
    <definedName name="_751__FDSAUDITLINK__" localSheetId="3" hidden="1">{"fdsup://directions/FAT%20Viewer?VAR:PED=2007&amp;VAR:AUDIT_MODE=SUMMARY&amp;VAR:PERIOD=CY&amp;VAR:AUDIT_ID=186748&amp;VAR:DATE=20070321&amp;action=UPDATE&amp;creator=factset&amp;DOC_NAME=FAT:FMA_audit_SUMMARY.fat&amp;DISPLAY_STRING=Display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Mean&amp;VAR:CHGPERIOD=NA&amp;VAR:FQLFORMULA=FMA_PE&amp;VAR:CURRENCY=NA&amp;VAR:P=5873.779000&amp;VAR:V=19.735512&amp;VAR:","null=.html"}</definedName>
    <definedName name="_751__FDSAUDITLINK__" localSheetId="4" hidden="1">{"fdsup://directions/FAT%20Viewer?VAR:PED=2007&amp;VAR:AUDIT_MODE=SUMMARY&amp;VAR:PERIOD=CY&amp;VAR:AUDIT_ID=186748&amp;VAR:DATE=20070321&amp;action=UPDATE&amp;creator=factset&amp;DOC_NAME=FAT:FMA_audit_SUMMARY.fat&amp;DISPLAY_STRING=Display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Mean&amp;VAR:CHGPERIOD=NA&amp;VAR:FQLFORMULA=FMA_PE&amp;VAR:CURRENCY=NA&amp;VAR:P=5873.779000&amp;VAR:V=19.735512&amp;VAR:","null=.html"}</definedName>
    <definedName name="_751__FDSAUDITLINK__" hidden="1">{"fdsup://directions/FAT%20Viewer?VAR:PED=2007&amp;VAR:AUDIT_MODE=SUMMARY&amp;VAR:PERIOD=CY&amp;VAR:AUDIT_ID=186748&amp;VAR:DATE=20070321&amp;action=UPDATE&amp;creator=factset&amp;DOC_NAME=FAT:FMA_audit_SUMMARY.fat&amp;DISPLAY_STRING=Display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Mean&amp;VAR:CHGPERIOD=NA&amp;VAR:FQLFORMULA=FMA_PE&amp;VAR:CURRENCY=NA&amp;VAR:P=5873.779000&amp;VAR:V=19.735512&amp;VAR:","null=.html"}</definedName>
    <definedName name="_752__FDSAUDITLINK__" localSheetId="2" hidden="1">{"fdsup://directions/FAT%20Viewer?VAR:PED=2007&amp;VAR:AUDIT_MODE=SUMMARY&amp;VAR:PERIOD=CY&amp;VAR:AUDIT_ID=186748&amp;VAR:DATE=20070320&amp;action=UPDATE&amp;creator=factset&amp;DOC_NAME=FAT:FMA_audit_SUMMARY.fat&amp;DISPLAY_STRING=Display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Mean&amp;VAR:CHGPERIOD=NA&amp;VAR:FQLFORMULA=FMA_PE&amp;VAR:CURRENCY=NA&amp;VAR:P=5887.639000&amp;VAR:V=19.788315&amp;VAR:","null=.html"}</definedName>
    <definedName name="_752__FDSAUDITLINK__" localSheetId="3" hidden="1">{"fdsup://directions/FAT%20Viewer?VAR:PED=2007&amp;VAR:AUDIT_MODE=SUMMARY&amp;VAR:PERIOD=CY&amp;VAR:AUDIT_ID=186748&amp;VAR:DATE=20070320&amp;action=UPDATE&amp;creator=factset&amp;DOC_NAME=FAT:FMA_audit_SUMMARY.fat&amp;DISPLAY_STRING=Display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Mean&amp;VAR:CHGPERIOD=NA&amp;VAR:FQLFORMULA=FMA_PE&amp;VAR:CURRENCY=NA&amp;VAR:P=5887.639000&amp;VAR:V=19.788315&amp;VAR:","null=.html"}</definedName>
    <definedName name="_752__FDSAUDITLINK__" localSheetId="4" hidden="1">{"fdsup://directions/FAT%20Viewer?VAR:PED=2007&amp;VAR:AUDIT_MODE=SUMMARY&amp;VAR:PERIOD=CY&amp;VAR:AUDIT_ID=186748&amp;VAR:DATE=20070320&amp;action=UPDATE&amp;creator=factset&amp;DOC_NAME=FAT:FMA_audit_SUMMARY.fat&amp;DISPLAY_STRING=Display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Mean&amp;VAR:CHGPERIOD=NA&amp;VAR:FQLFORMULA=FMA_PE&amp;VAR:CURRENCY=NA&amp;VAR:P=5887.639000&amp;VAR:V=19.788315&amp;VAR:","null=.html"}</definedName>
    <definedName name="_752__FDSAUDITLINK__" hidden="1">{"fdsup://directions/FAT%20Viewer?VAR:PED=2007&amp;VAR:AUDIT_MODE=SUMMARY&amp;VAR:PERIOD=CY&amp;VAR:AUDIT_ID=186748&amp;VAR:DATE=20070320&amp;action=UPDATE&amp;creator=factset&amp;DOC_NAME=FAT:FMA_audit_SUMMARY.fat&amp;DISPLAY_STRING=Display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Mean&amp;VAR:CHGPERIOD=NA&amp;VAR:FQLFORMULA=FMA_PE&amp;VAR:CURRENCY=NA&amp;VAR:P=5887.639000&amp;VAR:V=19.788315&amp;VAR:","null=.html"}</definedName>
    <definedName name="_753__FDSAUDITLINK__" localSheetId="2" hidden="1">{"fdsup://directions/FAT%20Viewer?VAR:PED=2007&amp;VAR:AUDIT_MODE=SUMMARY&amp;VAR:PERIOD=CY&amp;VAR:AUDIT_ID=186748&amp;VAR:DATE=20070319&amp;action=UPDATE&amp;creator=factset&amp;DOC_NAME=FAT:FMA_audit_SUMMARY.fat&amp;DISPLAY_STRING=Display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Mean&amp;VAR:CHGPERIOD=NA&amp;VAR:FQLFORMULA=FMA_PE&amp;VAR:CURRENCY=NA&amp;VAR:P=5869.757000&amp;VAR:V=19.719395&amp;VAR:","null=.html"}</definedName>
    <definedName name="_753__FDSAUDITLINK__" localSheetId="3" hidden="1">{"fdsup://directions/FAT%20Viewer?VAR:PED=2007&amp;VAR:AUDIT_MODE=SUMMARY&amp;VAR:PERIOD=CY&amp;VAR:AUDIT_ID=186748&amp;VAR:DATE=20070319&amp;action=UPDATE&amp;creator=factset&amp;DOC_NAME=FAT:FMA_audit_SUMMARY.fat&amp;DISPLAY_STRING=Display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Mean&amp;VAR:CHGPERIOD=NA&amp;VAR:FQLFORMULA=FMA_PE&amp;VAR:CURRENCY=NA&amp;VAR:P=5869.757000&amp;VAR:V=19.719395&amp;VAR:","null=.html"}</definedName>
    <definedName name="_753__FDSAUDITLINK__" localSheetId="4" hidden="1">{"fdsup://directions/FAT%20Viewer?VAR:PED=2007&amp;VAR:AUDIT_MODE=SUMMARY&amp;VAR:PERIOD=CY&amp;VAR:AUDIT_ID=186748&amp;VAR:DATE=20070319&amp;action=UPDATE&amp;creator=factset&amp;DOC_NAME=FAT:FMA_audit_SUMMARY.fat&amp;DISPLAY_STRING=Display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Mean&amp;VAR:CHGPERIOD=NA&amp;VAR:FQLFORMULA=FMA_PE&amp;VAR:CURRENCY=NA&amp;VAR:P=5869.757000&amp;VAR:V=19.719395&amp;VAR:","null=.html"}</definedName>
    <definedName name="_753__FDSAUDITLINK__" hidden="1">{"fdsup://directions/FAT%20Viewer?VAR:PED=2007&amp;VAR:AUDIT_MODE=SUMMARY&amp;VAR:PERIOD=CY&amp;VAR:AUDIT_ID=186748&amp;VAR:DATE=20070319&amp;action=UPDATE&amp;creator=factset&amp;DOC_NAME=FAT:FMA_audit_SUMMARY.fat&amp;DISPLAY_STRING=Display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Mean&amp;VAR:CHGPERIOD=NA&amp;VAR:FQLFORMULA=FMA_PE&amp;VAR:CURRENCY=NA&amp;VAR:P=5869.757000&amp;VAR:V=19.719395&amp;VAR:","null=.html"}</definedName>
    <definedName name="_754__FDSAUDITLINK__" localSheetId="2" hidden="1">{"fdsup://directions/FAT%20Viewer?VAR:PED=2007&amp;VAR:AUDIT_MODE=SUMMARY&amp;VAR:PERIOD=CY&amp;VAR:AUDIT_ID=186748&amp;VAR:DATE=20070316&amp;action=UPDATE&amp;creator=factset&amp;DOC_NAME=FAT:FMA_audit_SUMMARY.fat&amp;DISPLAY_STRING=Display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Mean&amp;VAR:CHGPERIOD=NA&amp;VAR:FQLFORMULA=FMA_PE&amp;VAR:CURRENCY=NA&amp;VAR:P=5846.894000&amp;VAR:V=18.877508&amp;VAR:","null=.html"}</definedName>
    <definedName name="_754__FDSAUDITLINK__" localSheetId="3" hidden="1">{"fdsup://directions/FAT%20Viewer?VAR:PED=2007&amp;VAR:AUDIT_MODE=SUMMARY&amp;VAR:PERIOD=CY&amp;VAR:AUDIT_ID=186748&amp;VAR:DATE=20070316&amp;action=UPDATE&amp;creator=factset&amp;DOC_NAME=FAT:FMA_audit_SUMMARY.fat&amp;DISPLAY_STRING=Display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Mean&amp;VAR:CHGPERIOD=NA&amp;VAR:FQLFORMULA=FMA_PE&amp;VAR:CURRENCY=NA&amp;VAR:P=5846.894000&amp;VAR:V=18.877508&amp;VAR:","null=.html"}</definedName>
    <definedName name="_754__FDSAUDITLINK__" localSheetId="4" hidden="1">{"fdsup://directions/FAT%20Viewer?VAR:PED=2007&amp;VAR:AUDIT_MODE=SUMMARY&amp;VAR:PERIOD=CY&amp;VAR:AUDIT_ID=186748&amp;VAR:DATE=20070316&amp;action=UPDATE&amp;creator=factset&amp;DOC_NAME=FAT:FMA_audit_SUMMARY.fat&amp;DISPLAY_STRING=Display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Mean&amp;VAR:CHGPERIOD=NA&amp;VAR:FQLFORMULA=FMA_PE&amp;VAR:CURRENCY=NA&amp;VAR:P=5846.894000&amp;VAR:V=18.877508&amp;VAR:","null=.html"}</definedName>
    <definedName name="_754__FDSAUDITLINK__" hidden="1">{"fdsup://directions/FAT%20Viewer?VAR:PED=2007&amp;VAR:AUDIT_MODE=SUMMARY&amp;VAR:PERIOD=CY&amp;VAR:AUDIT_ID=186748&amp;VAR:DATE=20070316&amp;action=UPDATE&amp;creator=factset&amp;DOC_NAME=FAT:FMA_audit_SUMMARY.fat&amp;DISPLAY_STRING=Display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Mean&amp;VAR:CHGPERIOD=NA&amp;VAR:FQLFORMULA=FMA_PE&amp;VAR:CURRENCY=NA&amp;VAR:P=5846.894000&amp;VAR:V=18.877508&amp;VAR:","null=.html"}</definedName>
    <definedName name="_755__FDSAUDITLINK__" localSheetId="2" hidden="1">{"fdsup://directions/FAT%20Viewer?VAR:PED=2007&amp;VAR:AUDIT_MODE=SUMMARY&amp;VAR:PERIOD=CY&amp;VAR:AUDIT_ID=186748&amp;VAR:DATE=20070315&amp;action=UPDATE&amp;creator=factset&amp;DOC_NAME=FAT:FMA_audit_SUMMARY.fat&amp;DISPLAY_STRING=Display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Mean&amp;VAR:CHGPERIOD=NA&amp;VAR:FQLFORMULA=FMA_PE&amp;VAR:CURRENCY=NA&amp;VAR:P=5862.341000&amp;VAR:V=18.936901&amp;VAR:","null=.html"}</definedName>
    <definedName name="_755__FDSAUDITLINK__" localSheetId="3" hidden="1">{"fdsup://directions/FAT%20Viewer?VAR:PED=2007&amp;VAR:AUDIT_MODE=SUMMARY&amp;VAR:PERIOD=CY&amp;VAR:AUDIT_ID=186748&amp;VAR:DATE=20070315&amp;action=UPDATE&amp;creator=factset&amp;DOC_NAME=FAT:FMA_audit_SUMMARY.fat&amp;DISPLAY_STRING=Display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Mean&amp;VAR:CHGPERIOD=NA&amp;VAR:FQLFORMULA=FMA_PE&amp;VAR:CURRENCY=NA&amp;VAR:P=5862.341000&amp;VAR:V=18.936901&amp;VAR:","null=.html"}</definedName>
    <definedName name="_755__FDSAUDITLINK__" localSheetId="4" hidden="1">{"fdsup://directions/FAT%20Viewer?VAR:PED=2007&amp;VAR:AUDIT_MODE=SUMMARY&amp;VAR:PERIOD=CY&amp;VAR:AUDIT_ID=186748&amp;VAR:DATE=20070315&amp;action=UPDATE&amp;creator=factset&amp;DOC_NAME=FAT:FMA_audit_SUMMARY.fat&amp;DISPLAY_STRING=Display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Mean&amp;VAR:CHGPERIOD=NA&amp;VAR:FQLFORMULA=FMA_PE&amp;VAR:CURRENCY=NA&amp;VAR:P=5862.341000&amp;VAR:V=18.936901&amp;VAR:","null=.html"}</definedName>
    <definedName name="_755__FDSAUDITLINK__" hidden="1">{"fdsup://directions/FAT%20Viewer?VAR:PED=2007&amp;VAR:AUDIT_MODE=SUMMARY&amp;VAR:PERIOD=CY&amp;VAR:AUDIT_ID=186748&amp;VAR:DATE=20070315&amp;action=UPDATE&amp;creator=factset&amp;DOC_NAME=FAT:FMA_audit_SUMMARY.fat&amp;DISPLAY_STRING=Display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Mean&amp;VAR:CHGPERIOD=NA&amp;VAR:FQLFORMULA=FMA_PE&amp;VAR:CURRENCY=NA&amp;VAR:P=5862.341000&amp;VAR:V=18.936901&amp;VAR:","null=.html"}</definedName>
    <definedName name="_756__FDSAUDITLINK__" localSheetId="2" hidden="1">{"fdsup://directions/FAT%20Viewer?VAR:PED=2007&amp;VAR:AUDIT_MODE=SUMMARY&amp;VAR:PERIOD=CY&amp;VAR:AUDIT_ID=186748&amp;VAR:DATE=20070314&amp;action=UPDATE&amp;creator=factset&amp;DOC_NAME=FAT:FMA_audit_SUMMARY.fat&amp;DISPLAY_STRING=Display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Mean&amp;VAR:CHGPERIOD=NA&amp;VAR:FQLFORMULA=FMA_PE&amp;VAR:CURRENCY=NA&amp;VAR:P=5752.810000&amp;VAR:V=18.568865&amp;VAR:","null=.html"}</definedName>
    <definedName name="_756__FDSAUDITLINK__" localSheetId="3" hidden="1">{"fdsup://directions/FAT%20Viewer?VAR:PED=2007&amp;VAR:AUDIT_MODE=SUMMARY&amp;VAR:PERIOD=CY&amp;VAR:AUDIT_ID=186748&amp;VAR:DATE=20070314&amp;action=UPDATE&amp;creator=factset&amp;DOC_NAME=FAT:FMA_audit_SUMMARY.fat&amp;DISPLAY_STRING=Display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Mean&amp;VAR:CHGPERIOD=NA&amp;VAR:FQLFORMULA=FMA_PE&amp;VAR:CURRENCY=NA&amp;VAR:P=5752.810000&amp;VAR:V=18.568865&amp;VAR:","null=.html"}</definedName>
    <definedName name="_756__FDSAUDITLINK__" localSheetId="4" hidden="1">{"fdsup://directions/FAT%20Viewer?VAR:PED=2007&amp;VAR:AUDIT_MODE=SUMMARY&amp;VAR:PERIOD=CY&amp;VAR:AUDIT_ID=186748&amp;VAR:DATE=20070314&amp;action=UPDATE&amp;creator=factset&amp;DOC_NAME=FAT:FMA_audit_SUMMARY.fat&amp;DISPLAY_STRING=Display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Mean&amp;VAR:CHGPERIOD=NA&amp;VAR:FQLFORMULA=FMA_PE&amp;VAR:CURRENCY=NA&amp;VAR:P=5752.810000&amp;VAR:V=18.568865&amp;VAR:","null=.html"}</definedName>
    <definedName name="_756__FDSAUDITLINK__" hidden="1">{"fdsup://directions/FAT%20Viewer?VAR:PED=2007&amp;VAR:AUDIT_MODE=SUMMARY&amp;VAR:PERIOD=CY&amp;VAR:AUDIT_ID=186748&amp;VAR:DATE=20070314&amp;action=UPDATE&amp;creator=factset&amp;DOC_NAME=FAT:FMA_audit_SUMMARY.fat&amp;DISPLAY_STRING=Display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Mean&amp;VAR:CHGPERIOD=NA&amp;VAR:FQLFORMULA=FMA_PE&amp;VAR:CURRENCY=NA&amp;VAR:P=5752.810000&amp;VAR:V=18.568865&amp;VAR:","null=.html"}</definedName>
    <definedName name="_757__FDSAUDITLINK__" localSheetId="2" hidden="1">{"fdsup://directions/FAT%20Viewer?VAR:PED=2007&amp;VAR:AUDIT_MODE=SUMMARY&amp;VAR:PERIOD=CY&amp;VAR:AUDIT_ID=186748&amp;VAR:DATE=20070313&amp;action=UPDATE&amp;creator=factset&amp;DOC_NAME=FAT:FMA_audit_SUMMARY.fat&amp;DISPLAY_STRING=Display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Mean&amp;VAR:CHGPERIOD=NA&amp;VAR:FQLFORMULA=FMA_PE&amp;VAR:CURRENCY=NA&amp;VAR:P=5874.879000&amp;VAR:V=19.020388&amp;VAR:","null=.html"}</definedName>
    <definedName name="_757__FDSAUDITLINK__" localSheetId="3" hidden="1">{"fdsup://directions/FAT%20Viewer?VAR:PED=2007&amp;VAR:AUDIT_MODE=SUMMARY&amp;VAR:PERIOD=CY&amp;VAR:AUDIT_ID=186748&amp;VAR:DATE=20070313&amp;action=UPDATE&amp;creator=factset&amp;DOC_NAME=FAT:FMA_audit_SUMMARY.fat&amp;DISPLAY_STRING=Display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Mean&amp;VAR:CHGPERIOD=NA&amp;VAR:FQLFORMULA=FMA_PE&amp;VAR:CURRENCY=NA&amp;VAR:P=5874.879000&amp;VAR:V=19.020388&amp;VAR:","null=.html"}</definedName>
    <definedName name="_757__FDSAUDITLINK__" localSheetId="4" hidden="1">{"fdsup://directions/FAT%20Viewer?VAR:PED=2007&amp;VAR:AUDIT_MODE=SUMMARY&amp;VAR:PERIOD=CY&amp;VAR:AUDIT_ID=186748&amp;VAR:DATE=20070313&amp;action=UPDATE&amp;creator=factset&amp;DOC_NAME=FAT:FMA_audit_SUMMARY.fat&amp;DISPLAY_STRING=Display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Mean&amp;VAR:CHGPERIOD=NA&amp;VAR:FQLFORMULA=FMA_PE&amp;VAR:CURRENCY=NA&amp;VAR:P=5874.879000&amp;VAR:V=19.020388&amp;VAR:","null=.html"}</definedName>
    <definedName name="_757__FDSAUDITLINK__" hidden="1">{"fdsup://directions/FAT%20Viewer?VAR:PED=2007&amp;VAR:AUDIT_MODE=SUMMARY&amp;VAR:PERIOD=CY&amp;VAR:AUDIT_ID=186748&amp;VAR:DATE=20070313&amp;action=UPDATE&amp;creator=factset&amp;DOC_NAME=FAT:FMA_audit_SUMMARY.fat&amp;DISPLAY_STRING=Display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Mean&amp;VAR:CHGPERIOD=NA&amp;VAR:FQLFORMULA=FMA_PE&amp;VAR:CURRENCY=NA&amp;VAR:P=5874.879000&amp;VAR:V=19.020388&amp;VAR:","null=.html"}</definedName>
    <definedName name="_758__FDSAUDITLINK__" localSheetId="2" hidden="1">{"fdsup://directions/FAT%20Viewer?VAR:PED=2007&amp;VAR:AUDIT_MODE=SUMMARY&amp;VAR:PERIOD=CY&amp;VAR:AUDIT_ID=186748&amp;VAR:DATE=20070312&amp;action=UPDATE&amp;creator=factset&amp;DOC_NAME=FAT:FMA_audit_SUMMARY.fat&amp;DISPLAY_STRING=Display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Mean&amp;VAR:CHGPERIOD=NA&amp;VAR:FQLFORMULA=FMA_PE&amp;VAR:CURRENCY=NA&amp;VAR:P=5899.853000&amp;VAR:V=19.058582&amp;VAR:","null=.html"}</definedName>
    <definedName name="_758__FDSAUDITLINK__" localSheetId="3" hidden="1">{"fdsup://directions/FAT%20Viewer?VAR:PED=2007&amp;VAR:AUDIT_MODE=SUMMARY&amp;VAR:PERIOD=CY&amp;VAR:AUDIT_ID=186748&amp;VAR:DATE=20070312&amp;action=UPDATE&amp;creator=factset&amp;DOC_NAME=FAT:FMA_audit_SUMMARY.fat&amp;DISPLAY_STRING=Display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Mean&amp;VAR:CHGPERIOD=NA&amp;VAR:FQLFORMULA=FMA_PE&amp;VAR:CURRENCY=NA&amp;VAR:P=5899.853000&amp;VAR:V=19.058582&amp;VAR:","null=.html"}</definedName>
    <definedName name="_758__FDSAUDITLINK__" localSheetId="4" hidden="1">{"fdsup://directions/FAT%20Viewer?VAR:PED=2007&amp;VAR:AUDIT_MODE=SUMMARY&amp;VAR:PERIOD=CY&amp;VAR:AUDIT_ID=186748&amp;VAR:DATE=20070312&amp;action=UPDATE&amp;creator=factset&amp;DOC_NAME=FAT:FMA_audit_SUMMARY.fat&amp;DISPLAY_STRING=Display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Mean&amp;VAR:CHGPERIOD=NA&amp;VAR:FQLFORMULA=FMA_PE&amp;VAR:CURRENCY=NA&amp;VAR:P=5899.853000&amp;VAR:V=19.058582&amp;VAR:","null=.html"}</definedName>
    <definedName name="_758__FDSAUDITLINK__" hidden="1">{"fdsup://directions/FAT%20Viewer?VAR:PED=2007&amp;VAR:AUDIT_MODE=SUMMARY&amp;VAR:PERIOD=CY&amp;VAR:AUDIT_ID=186748&amp;VAR:DATE=20070312&amp;action=UPDATE&amp;creator=factset&amp;DOC_NAME=FAT:FMA_audit_SUMMARY.fat&amp;DISPLAY_STRING=Display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Mean&amp;VAR:CHGPERIOD=NA&amp;VAR:FQLFORMULA=FMA_PE&amp;VAR:CURRENCY=NA&amp;VAR:P=5899.853000&amp;VAR:V=19.058582&amp;VAR:","null=.html"}</definedName>
    <definedName name="_759__FDSAUDITLINK__" localSheetId="2" hidden="1">{"fdsup://directions/FAT%20Viewer?VAR:PED=2007&amp;VAR:AUDIT_MODE=SUMMARY&amp;VAR:PERIOD=CY&amp;VAR:AUDIT_ID=186748&amp;VAR:DATE=20070309&amp;action=UPDATE&amp;creator=factset&amp;DOC_NAME=FAT:FMA_audit_SUMMARY.fat&amp;DISPLAY_STRING=Display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Mean&amp;VAR:CHGPERIOD=NA&amp;VAR:FQLFORMULA=FMA_PE&amp;VAR:CURRENCY=NA&amp;VAR:P=5839.611000&amp;VAR:V=18.898329&amp;VAR:","null=.html"}</definedName>
    <definedName name="_759__FDSAUDITLINK__" localSheetId="3" hidden="1">{"fdsup://directions/FAT%20Viewer?VAR:PED=2007&amp;VAR:AUDIT_MODE=SUMMARY&amp;VAR:PERIOD=CY&amp;VAR:AUDIT_ID=186748&amp;VAR:DATE=20070309&amp;action=UPDATE&amp;creator=factset&amp;DOC_NAME=FAT:FMA_audit_SUMMARY.fat&amp;DISPLAY_STRING=Display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Mean&amp;VAR:CHGPERIOD=NA&amp;VAR:FQLFORMULA=FMA_PE&amp;VAR:CURRENCY=NA&amp;VAR:P=5839.611000&amp;VAR:V=18.898329&amp;VAR:","null=.html"}</definedName>
    <definedName name="_759__FDSAUDITLINK__" localSheetId="4" hidden="1">{"fdsup://directions/FAT%20Viewer?VAR:PED=2007&amp;VAR:AUDIT_MODE=SUMMARY&amp;VAR:PERIOD=CY&amp;VAR:AUDIT_ID=186748&amp;VAR:DATE=20070309&amp;action=UPDATE&amp;creator=factset&amp;DOC_NAME=FAT:FMA_audit_SUMMARY.fat&amp;DISPLAY_STRING=Display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Mean&amp;VAR:CHGPERIOD=NA&amp;VAR:FQLFORMULA=FMA_PE&amp;VAR:CURRENCY=NA&amp;VAR:P=5839.611000&amp;VAR:V=18.898329&amp;VAR:","null=.html"}</definedName>
    <definedName name="_759__FDSAUDITLINK__" hidden="1">{"fdsup://directions/FAT%20Viewer?VAR:PED=2007&amp;VAR:AUDIT_MODE=SUMMARY&amp;VAR:PERIOD=CY&amp;VAR:AUDIT_ID=186748&amp;VAR:DATE=20070309&amp;action=UPDATE&amp;creator=factset&amp;DOC_NAME=FAT:FMA_audit_SUMMARY.fat&amp;DISPLAY_STRING=Display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Mean&amp;VAR:CHGPERIOD=NA&amp;VAR:FQLFORMULA=FMA_PE&amp;VAR:CURRENCY=NA&amp;VAR:P=5839.611000&amp;VAR:V=18.898329&amp;VAR:","null=.html"}</definedName>
    <definedName name="_7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7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7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7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14.166488&amp;VAR:V0=14.449271&amp;VAR:V1=13.378150&amp;VAR:Y0=2005&amp;VAR:Y1=2006&amp;VAR:P=4138.290000&amp;VAR:DATE=20050401&amp;VAR:THRESH=-|-|-|","-|-|-|-"}</definedName>
    <definedName name="_760__FDSAUDITLINK__" localSheetId="2" hidden="1">{"fdsup://directions/FAT%20Viewer?VAR:PED=2007&amp;VAR:AUDIT_MODE=SUMMARY&amp;VAR:PERIOD=CY&amp;VAR:AUDIT_ID=186748&amp;VAR:DATE=20070308&amp;action=UPDATE&amp;creator=factset&amp;DOC_NAME=FAT:FMA_audit_SUMMARY.fat&amp;DISPLAY_STRING=Display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Mean&amp;VAR:CHGPERIOD=NA&amp;VAR:FQLFORMULA=FMA_PE&amp;VAR:CURRENCY=NA&amp;VAR:P=5831.118000&amp;VAR:V=18.794771&amp;VAR:","null=.html"}</definedName>
    <definedName name="_760__FDSAUDITLINK__" localSheetId="3" hidden="1">{"fdsup://directions/FAT%20Viewer?VAR:PED=2007&amp;VAR:AUDIT_MODE=SUMMARY&amp;VAR:PERIOD=CY&amp;VAR:AUDIT_ID=186748&amp;VAR:DATE=20070308&amp;action=UPDATE&amp;creator=factset&amp;DOC_NAME=FAT:FMA_audit_SUMMARY.fat&amp;DISPLAY_STRING=Display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Mean&amp;VAR:CHGPERIOD=NA&amp;VAR:FQLFORMULA=FMA_PE&amp;VAR:CURRENCY=NA&amp;VAR:P=5831.118000&amp;VAR:V=18.794771&amp;VAR:","null=.html"}</definedName>
    <definedName name="_760__FDSAUDITLINK__" localSheetId="4" hidden="1">{"fdsup://directions/FAT%20Viewer?VAR:PED=2007&amp;VAR:AUDIT_MODE=SUMMARY&amp;VAR:PERIOD=CY&amp;VAR:AUDIT_ID=186748&amp;VAR:DATE=20070308&amp;action=UPDATE&amp;creator=factset&amp;DOC_NAME=FAT:FMA_audit_SUMMARY.fat&amp;DISPLAY_STRING=Display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Mean&amp;VAR:CHGPERIOD=NA&amp;VAR:FQLFORMULA=FMA_PE&amp;VAR:CURRENCY=NA&amp;VAR:P=5831.118000&amp;VAR:V=18.794771&amp;VAR:","null=.html"}</definedName>
    <definedName name="_760__FDSAUDITLINK__" hidden="1">{"fdsup://directions/FAT%20Viewer?VAR:PED=2007&amp;VAR:AUDIT_MODE=SUMMARY&amp;VAR:PERIOD=CY&amp;VAR:AUDIT_ID=186748&amp;VAR:DATE=20070308&amp;action=UPDATE&amp;creator=factset&amp;DOC_NAME=FAT:FMA_audit_SUMMARY.fat&amp;DISPLAY_STRING=Display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Mean&amp;VAR:CHGPERIOD=NA&amp;VAR:FQLFORMULA=FMA_PE&amp;VAR:CURRENCY=NA&amp;VAR:P=5831.118000&amp;VAR:V=18.794771&amp;VAR:","null=.html"}</definedName>
    <definedName name="_761__FDSAUDITLINK__" localSheetId="2" hidden="1">{"fdsup://directions/FAT%20Viewer?VAR:PED=2007&amp;VAR:AUDIT_MODE=SUMMARY&amp;VAR:PERIOD=CY&amp;VAR:AUDIT_ID=186748&amp;VAR:DATE=20070307&amp;action=UPDATE&amp;creator=factset&amp;DOC_NAME=FAT:FMA_audit_SUMMARY.fat&amp;DISPLAY_STRING=Display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Mean&amp;VAR:CHGPERIOD=NA&amp;VAR:FQLFORMULA=FMA_PE&amp;VAR:CURRENCY=NA&amp;VAR:P=5834.592000&amp;VAR:V=18.829363&amp;VAR:","null=.html"}</definedName>
    <definedName name="_761__FDSAUDITLINK__" localSheetId="3" hidden="1">{"fdsup://directions/FAT%20Viewer?VAR:PED=2007&amp;VAR:AUDIT_MODE=SUMMARY&amp;VAR:PERIOD=CY&amp;VAR:AUDIT_ID=186748&amp;VAR:DATE=20070307&amp;action=UPDATE&amp;creator=factset&amp;DOC_NAME=FAT:FMA_audit_SUMMARY.fat&amp;DISPLAY_STRING=Display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Mean&amp;VAR:CHGPERIOD=NA&amp;VAR:FQLFORMULA=FMA_PE&amp;VAR:CURRENCY=NA&amp;VAR:P=5834.592000&amp;VAR:V=18.829363&amp;VAR:","null=.html"}</definedName>
    <definedName name="_761__FDSAUDITLINK__" localSheetId="4" hidden="1">{"fdsup://directions/FAT%20Viewer?VAR:PED=2007&amp;VAR:AUDIT_MODE=SUMMARY&amp;VAR:PERIOD=CY&amp;VAR:AUDIT_ID=186748&amp;VAR:DATE=20070307&amp;action=UPDATE&amp;creator=factset&amp;DOC_NAME=FAT:FMA_audit_SUMMARY.fat&amp;DISPLAY_STRING=Display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Mean&amp;VAR:CHGPERIOD=NA&amp;VAR:FQLFORMULA=FMA_PE&amp;VAR:CURRENCY=NA&amp;VAR:P=5834.592000&amp;VAR:V=18.829363&amp;VAR:","null=.html"}</definedName>
    <definedName name="_761__FDSAUDITLINK__" hidden="1">{"fdsup://directions/FAT%20Viewer?VAR:PED=2007&amp;VAR:AUDIT_MODE=SUMMARY&amp;VAR:PERIOD=CY&amp;VAR:AUDIT_ID=186748&amp;VAR:DATE=20070307&amp;action=UPDATE&amp;creator=factset&amp;DOC_NAME=FAT:FMA_audit_SUMMARY.fat&amp;DISPLAY_STRING=Display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Mean&amp;VAR:CHGPERIOD=NA&amp;VAR:FQLFORMULA=FMA_PE&amp;VAR:CURRENCY=NA&amp;VAR:P=5834.592000&amp;VAR:V=18.829363&amp;VAR:","null=.html"}</definedName>
    <definedName name="_762__FDSAUDITLINK__" localSheetId="2" hidden="1">{"fdsup://directions/FAT%20Viewer?VAR:PED=2007&amp;VAR:AUDIT_MODE=SUMMARY&amp;VAR:PERIOD=CY&amp;VAR:AUDIT_ID=186748&amp;VAR:DATE=20070306&amp;action=UPDATE&amp;creator=factset&amp;DOC_NAME=FAT:FMA_audit_SUMMARY.fat&amp;DISPLAY_STRING=Display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Mean&amp;VAR:CHGPERIOD=NA&amp;VAR:FQLFORMULA=FMA_PE&amp;VAR:CURRENCY=NA&amp;VAR:P=5780.322000&amp;VAR:V=18.604137&amp;VAR:","null=.html"}</definedName>
    <definedName name="_762__FDSAUDITLINK__" localSheetId="3" hidden="1">{"fdsup://directions/FAT%20Viewer?VAR:PED=2007&amp;VAR:AUDIT_MODE=SUMMARY&amp;VAR:PERIOD=CY&amp;VAR:AUDIT_ID=186748&amp;VAR:DATE=20070306&amp;action=UPDATE&amp;creator=factset&amp;DOC_NAME=FAT:FMA_audit_SUMMARY.fat&amp;DISPLAY_STRING=Display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Mean&amp;VAR:CHGPERIOD=NA&amp;VAR:FQLFORMULA=FMA_PE&amp;VAR:CURRENCY=NA&amp;VAR:P=5780.322000&amp;VAR:V=18.604137&amp;VAR:","null=.html"}</definedName>
    <definedName name="_762__FDSAUDITLINK__" localSheetId="4" hidden="1">{"fdsup://directions/FAT%20Viewer?VAR:PED=2007&amp;VAR:AUDIT_MODE=SUMMARY&amp;VAR:PERIOD=CY&amp;VAR:AUDIT_ID=186748&amp;VAR:DATE=20070306&amp;action=UPDATE&amp;creator=factset&amp;DOC_NAME=FAT:FMA_audit_SUMMARY.fat&amp;DISPLAY_STRING=Display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Mean&amp;VAR:CHGPERIOD=NA&amp;VAR:FQLFORMULA=FMA_PE&amp;VAR:CURRENCY=NA&amp;VAR:P=5780.322000&amp;VAR:V=18.604137&amp;VAR:","null=.html"}</definedName>
    <definedName name="_762__FDSAUDITLINK__" hidden="1">{"fdsup://directions/FAT%20Viewer?VAR:PED=2007&amp;VAR:AUDIT_MODE=SUMMARY&amp;VAR:PERIOD=CY&amp;VAR:AUDIT_ID=186748&amp;VAR:DATE=20070306&amp;action=UPDATE&amp;creator=factset&amp;DOC_NAME=FAT:FMA_audit_SUMMARY.fat&amp;DISPLAY_STRING=Display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Mean&amp;VAR:CHGPERIOD=NA&amp;VAR:FQLFORMULA=FMA_PE&amp;VAR:CURRENCY=NA&amp;VAR:P=5780.322000&amp;VAR:V=18.604137&amp;VAR:","null=.html"}</definedName>
    <definedName name="_763__FDSAUDITLINK__" localSheetId="2" hidden="1">{"fdsup://directions/FAT%20Viewer?VAR:PED=2007&amp;VAR:AUDIT_MODE=SUMMARY&amp;VAR:PERIOD=CY&amp;VAR:AUDIT_ID=186748&amp;VAR:DATE=20070305&amp;action=UPDATE&amp;creator=factset&amp;DOC_NAME=FAT:FMA_audit_SUMMARY.fat&amp;DISPLAY_STRING=Display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Mean&amp;VAR:CHGPERIOD=NA&amp;VAR:FQLFORMULA=FMA_PE&amp;VAR:CURRENCY=NA&amp;VAR:P=5663.306000&amp;VAR:V=18.215593&amp;VAR:","null=.html"}</definedName>
    <definedName name="_763__FDSAUDITLINK__" localSheetId="3" hidden="1">{"fdsup://directions/FAT%20Viewer?VAR:PED=2007&amp;VAR:AUDIT_MODE=SUMMARY&amp;VAR:PERIOD=CY&amp;VAR:AUDIT_ID=186748&amp;VAR:DATE=20070305&amp;action=UPDATE&amp;creator=factset&amp;DOC_NAME=FAT:FMA_audit_SUMMARY.fat&amp;DISPLAY_STRING=Display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Mean&amp;VAR:CHGPERIOD=NA&amp;VAR:FQLFORMULA=FMA_PE&amp;VAR:CURRENCY=NA&amp;VAR:P=5663.306000&amp;VAR:V=18.215593&amp;VAR:","null=.html"}</definedName>
    <definedName name="_763__FDSAUDITLINK__" localSheetId="4" hidden="1">{"fdsup://directions/FAT%20Viewer?VAR:PED=2007&amp;VAR:AUDIT_MODE=SUMMARY&amp;VAR:PERIOD=CY&amp;VAR:AUDIT_ID=186748&amp;VAR:DATE=20070305&amp;action=UPDATE&amp;creator=factset&amp;DOC_NAME=FAT:FMA_audit_SUMMARY.fat&amp;DISPLAY_STRING=Display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Mean&amp;VAR:CHGPERIOD=NA&amp;VAR:FQLFORMULA=FMA_PE&amp;VAR:CURRENCY=NA&amp;VAR:P=5663.306000&amp;VAR:V=18.215593&amp;VAR:","null=.html"}</definedName>
    <definedName name="_763__FDSAUDITLINK__" hidden="1">{"fdsup://directions/FAT%20Viewer?VAR:PED=2007&amp;VAR:AUDIT_MODE=SUMMARY&amp;VAR:PERIOD=CY&amp;VAR:AUDIT_ID=186748&amp;VAR:DATE=20070305&amp;action=UPDATE&amp;creator=factset&amp;DOC_NAME=FAT:FMA_audit_SUMMARY.fat&amp;DISPLAY_STRING=Display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Mean&amp;VAR:CHGPERIOD=NA&amp;VAR:FQLFORMULA=FMA_PE&amp;VAR:CURRENCY=NA&amp;VAR:P=5663.306000&amp;VAR:V=18.215593&amp;VAR:","null=.html"}</definedName>
    <definedName name="_764__FDSAUDITLINK__" localSheetId="2" hidden="1">{"fdsup://directions/FAT%20Viewer?VAR:PED=2007&amp;VAR:AUDIT_MODE=SUMMARY&amp;VAR:PERIOD=CY&amp;VAR:AUDIT_ID=186748&amp;VAR:DATE=20070302&amp;action=UPDATE&amp;creator=factset&amp;DOC_NAME=FAT:FMA_audit_SUMMARY.fat&amp;DISPLAY_STRING=Display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Mean&amp;VAR:CHGPERIOD=NA&amp;VAR:FQLFORMULA=FMA_PE&amp;VAR:CURRENCY=NA&amp;VAR:P=5797.187000&amp;VAR:V=18.626764&amp;VAR:","null=.html"}</definedName>
    <definedName name="_764__FDSAUDITLINK__" localSheetId="3" hidden="1">{"fdsup://directions/FAT%20Viewer?VAR:PED=2007&amp;VAR:AUDIT_MODE=SUMMARY&amp;VAR:PERIOD=CY&amp;VAR:AUDIT_ID=186748&amp;VAR:DATE=20070302&amp;action=UPDATE&amp;creator=factset&amp;DOC_NAME=FAT:FMA_audit_SUMMARY.fat&amp;DISPLAY_STRING=Display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Mean&amp;VAR:CHGPERIOD=NA&amp;VAR:FQLFORMULA=FMA_PE&amp;VAR:CURRENCY=NA&amp;VAR:P=5797.187000&amp;VAR:V=18.626764&amp;VAR:","null=.html"}</definedName>
    <definedName name="_764__FDSAUDITLINK__" localSheetId="4" hidden="1">{"fdsup://directions/FAT%20Viewer?VAR:PED=2007&amp;VAR:AUDIT_MODE=SUMMARY&amp;VAR:PERIOD=CY&amp;VAR:AUDIT_ID=186748&amp;VAR:DATE=20070302&amp;action=UPDATE&amp;creator=factset&amp;DOC_NAME=FAT:FMA_audit_SUMMARY.fat&amp;DISPLAY_STRING=Display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Mean&amp;VAR:CHGPERIOD=NA&amp;VAR:FQLFORMULA=FMA_PE&amp;VAR:CURRENCY=NA&amp;VAR:P=5797.187000&amp;VAR:V=18.626764&amp;VAR:","null=.html"}</definedName>
    <definedName name="_764__FDSAUDITLINK__" hidden="1">{"fdsup://directions/FAT%20Viewer?VAR:PED=2007&amp;VAR:AUDIT_MODE=SUMMARY&amp;VAR:PERIOD=CY&amp;VAR:AUDIT_ID=186748&amp;VAR:DATE=20070302&amp;action=UPDATE&amp;creator=factset&amp;DOC_NAME=FAT:FMA_audit_SUMMARY.fat&amp;DISPLAY_STRING=Display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Mean&amp;VAR:CHGPERIOD=NA&amp;VAR:FQLFORMULA=FMA_PE&amp;VAR:CURRENCY=NA&amp;VAR:P=5797.187000&amp;VAR:V=18.626764&amp;VAR:","null=.html"}</definedName>
    <definedName name="_765__FDSAUDITLINK__" localSheetId="2" hidden="1">{"fdsup://directions/FAT%20Viewer?VAR:PED=2007&amp;VAR:AUDIT_MODE=SUMMARY&amp;VAR:PERIOD=CY&amp;VAR:AUDIT_ID=186748&amp;VAR:DATE=20070301&amp;action=UPDATE&amp;creator=factset&amp;DOC_NAME=FAT:FMA_audit_SUMMARY.fat&amp;DISPLAY_STRING=Display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Mean&amp;VAR:CHGPERIOD=NA&amp;VAR:FQLFORMULA=FMA_PE&amp;VAR:CURRENCY=NA&amp;VAR:P=5821.668000&amp;VAR:V=18.734222&amp;VAR:","null=.html"}</definedName>
    <definedName name="_765__FDSAUDITLINK__" localSheetId="3" hidden="1">{"fdsup://directions/FAT%20Viewer?VAR:PED=2007&amp;VAR:AUDIT_MODE=SUMMARY&amp;VAR:PERIOD=CY&amp;VAR:AUDIT_ID=186748&amp;VAR:DATE=20070301&amp;action=UPDATE&amp;creator=factset&amp;DOC_NAME=FAT:FMA_audit_SUMMARY.fat&amp;DISPLAY_STRING=Display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Mean&amp;VAR:CHGPERIOD=NA&amp;VAR:FQLFORMULA=FMA_PE&amp;VAR:CURRENCY=NA&amp;VAR:P=5821.668000&amp;VAR:V=18.734222&amp;VAR:","null=.html"}</definedName>
    <definedName name="_765__FDSAUDITLINK__" localSheetId="4" hidden="1">{"fdsup://directions/FAT%20Viewer?VAR:PED=2007&amp;VAR:AUDIT_MODE=SUMMARY&amp;VAR:PERIOD=CY&amp;VAR:AUDIT_ID=186748&amp;VAR:DATE=20070301&amp;action=UPDATE&amp;creator=factset&amp;DOC_NAME=FAT:FMA_audit_SUMMARY.fat&amp;DISPLAY_STRING=Display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Mean&amp;VAR:CHGPERIOD=NA&amp;VAR:FQLFORMULA=FMA_PE&amp;VAR:CURRENCY=NA&amp;VAR:P=5821.668000&amp;VAR:V=18.734222&amp;VAR:","null=.html"}</definedName>
    <definedName name="_765__FDSAUDITLINK__" hidden="1">{"fdsup://directions/FAT%20Viewer?VAR:PED=2007&amp;VAR:AUDIT_MODE=SUMMARY&amp;VAR:PERIOD=CY&amp;VAR:AUDIT_ID=186748&amp;VAR:DATE=20070301&amp;action=UPDATE&amp;creator=factset&amp;DOC_NAME=FAT:FMA_audit_SUMMARY.fat&amp;DISPLAY_STRING=Display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Mean&amp;VAR:CHGPERIOD=NA&amp;VAR:FQLFORMULA=FMA_PE&amp;VAR:CURRENCY=NA&amp;VAR:P=5821.668000&amp;VAR:V=18.734222&amp;VAR:","null=.html"}</definedName>
    <definedName name="_766__FDSAUDITLINK__" localSheetId="2" hidden="1">{"fdsup://directions/FAT%20Viewer?VAR:PED=2006&amp;VAR:AUDIT_MODE=SUMMARY&amp;VAR:PERIOD=CY&amp;VAR:AUDIT_ID=186748&amp;VAR:DATE=20070228&amp;action=UPDATE&amp;creator=factset&amp;DOC_NAME=FAT:FMA_audit_SUMMARY.fat&amp;DISPLAY_STRING=Display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Mean&amp;VAR:CHGPERIOD=NA&amp;VAR:FQLFORMULA=FMA_PE&amp;VAR:CURRENCY=NA&amp;VAR:P=5842.871000&amp;VAR:V=21.081726&amp;VAR:","null=.html"}</definedName>
    <definedName name="_766__FDSAUDITLINK__" localSheetId="3" hidden="1">{"fdsup://directions/FAT%20Viewer?VAR:PED=2006&amp;VAR:AUDIT_MODE=SUMMARY&amp;VAR:PERIOD=CY&amp;VAR:AUDIT_ID=186748&amp;VAR:DATE=20070228&amp;action=UPDATE&amp;creator=factset&amp;DOC_NAME=FAT:FMA_audit_SUMMARY.fat&amp;DISPLAY_STRING=Display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Mean&amp;VAR:CHGPERIOD=NA&amp;VAR:FQLFORMULA=FMA_PE&amp;VAR:CURRENCY=NA&amp;VAR:P=5842.871000&amp;VAR:V=21.081726&amp;VAR:","null=.html"}</definedName>
    <definedName name="_766__FDSAUDITLINK__" localSheetId="4" hidden="1">{"fdsup://directions/FAT%20Viewer?VAR:PED=2006&amp;VAR:AUDIT_MODE=SUMMARY&amp;VAR:PERIOD=CY&amp;VAR:AUDIT_ID=186748&amp;VAR:DATE=20070228&amp;action=UPDATE&amp;creator=factset&amp;DOC_NAME=FAT:FMA_audit_SUMMARY.fat&amp;DISPLAY_STRING=Display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Mean&amp;VAR:CHGPERIOD=NA&amp;VAR:FQLFORMULA=FMA_PE&amp;VAR:CURRENCY=NA&amp;VAR:P=5842.871000&amp;VAR:V=21.081726&amp;VAR:","null=.html"}</definedName>
    <definedName name="_766__FDSAUDITLINK__" hidden="1">{"fdsup://directions/FAT%20Viewer?VAR:PED=2006&amp;VAR:AUDIT_MODE=SUMMARY&amp;VAR:PERIOD=CY&amp;VAR:AUDIT_ID=186748&amp;VAR:DATE=20070228&amp;action=UPDATE&amp;creator=factset&amp;DOC_NAME=FAT:FMA_audit_SUMMARY.fat&amp;DISPLAY_STRING=Display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Mean&amp;VAR:CHGPERIOD=NA&amp;VAR:FQLFORMULA=FMA_PE&amp;VAR:CURRENCY=NA&amp;VAR:P=5842.871000&amp;VAR:V=21.081726&amp;VAR:","null=.html"}</definedName>
    <definedName name="_767__FDSAUDITLINK__" localSheetId="2" hidden="1">{"fdsup://directions/FAT%20Viewer?VAR:PED=2006&amp;VAR:AUDIT_MODE=SUMMARY&amp;VAR:PERIOD=CY&amp;VAR:AUDIT_ID=186748&amp;VAR:DATE=20070227&amp;action=UPDATE&amp;creator=factset&amp;DOC_NAME=FAT:FMA_audit_SUMMARY.fat&amp;DISPLAY_STRING=Display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Mean&amp;VAR:CHGPERIOD=NA&amp;VAR:FQLFORMULA=FMA_PE&amp;VAR:CURRENCY=NA&amp;VAR:P=6004.861000&amp;VAR:V=21.539553&amp;VAR:","null=.html"}</definedName>
    <definedName name="_767__FDSAUDITLINK__" localSheetId="3" hidden="1">{"fdsup://directions/FAT%20Viewer?VAR:PED=2006&amp;VAR:AUDIT_MODE=SUMMARY&amp;VAR:PERIOD=CY&amp;VAR:AUDIT_ID=186748&amp;VAR:DATE=20070227&amp;action=UPDATE&amp;creator=factset&amp;DOC_NAME=FAT:FMA_audit_SUMMARY.fat&amp;DISPLAY_STRING=Display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Mean&amp;VAR:CHGPERIOD=NA&amp;VAR:FQLFORMULA=FMA_PE&amp;VAR:CURRENCY=NA&amp;VAR:P=6004.861000&amp;VAR:V=21.539553&amp;VAR:","null=.html"}</definedName>
    <definedName name="_767__FDSAUDITLINK__" localSheetId="4" hidden="1">{"fdsup://directions/FAT%20Viewer?VAR:PED=2006&amp;VAR:AUDIT_MODE=SUMMARY&amp;VAR:PERIOD=CY&amp;VAR:AUDIT_ID=186748&amp;VAR:DATE=20070227&amp;action=UPDATE&amp;creator=factset&amp;DOC_NAME=FAT:FMA_audit_SUMMARY.fat&amp;DISPLAY_STRING=Display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Mean&amp;VAR:CHGPERIOD=NA&amp;VAR:FQLFORMULA=FMA_PE&amp;VAR:CURRENCY=NA&amp;VAR:P=6004.861000&amp;VAR:V=21.539553&amp;VAR:","null=.html"}</definedName>
    <definedName name="_767__FDSAUDITLINK__" hidden="1">{"fdsup://directions/FAT%20Viewer?VAR:PED=2006&amp;VAR:AUDIT_MODE=SUMMARY&amp;VAR:PERIOD=CY&amp;VAR:AUDIT_ID=186748&amp;VAR:DATE=20070227&amp;action=UPDATE&amp;creator=factset&amp;DOC_NAME=FAT:FMA_audit_SUMMARY.fat&amp;DISPLAY_STRING=Display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Mean&amp;VAR:CHGPERIOD=NA&amp;VAR:FQLFORMULA=FMA_PE&amp;VAR:CURRENCY=NA&amp;VAR:P=6004.861000&amp;VAR:V=21.539553&amp;VAR:","null=.html"}</definedName>
    <definedName name="_768__FDSAUDITLINK__" localSheetId="2" hidden="1">{"fdsup://directions/FAT%20Viewer?VAR:PED=2006&amp;VAR:AUDIT_MODE=SUMMARY&amp;VAR:PERIOD=CY&amp;VAR:AUDIT_ID=186748&amp;VAR:DATE=20070226&amp;action=UPDATE&amp;creator=factset&amp;DOC_NAME=FAT:FMA_audit_SUMMARY.fat&amp;DISPLAY_STRING=Display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Mean&amp;VAR:CHGPERIOD=NA&amp;VAR:FQLFORMULA=FMA_PE&amp;VAR:CURRENCY=NA&amp;VAR:P=6053.142000&amp;VAR:V=21.706205&amp;VAR:","null=.html"}</definedName>
    <definedName name="_768__FDSAUDITLINK__" localSheetId="3" hidden="1">{"fdsup://directions/FAT%20Viewer?VAR:PED=2006&amp;VAR:AUDIT_MODE=SUMMARY&amp;VAR:PERIOD=CY&amp;VAR:AUDIT_ID=186748&amp;VAR:DATE=20070226&amp;action=UPDATE&amp;creator=factset&amp;DOC_NAME=FAT:FMA_audit_SUMMARY.fat&amp;DISPLAY_STRING=Display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Mean&amp;VAR:CHGPERIOD=NA&amp;VAR:FQLFORMULA=FMA_PE&amp;VAR:CURRENCY=NA&amp;VAR:P=6053.142000&amp;VAR:V=21.706205&amp;VAR:","null=.html"}</definedName>
    <definedName name="_768__FDSAUDITLINK__" localSheetId="4" hidden="1">{"fdsup://directions/FAT%20Viewer?VAR:PED=2006&amp;VAR:AUDIT_MODE=SUMMARY&amp;VAR:PERIOD=CY&amp;VAR:AUDIT_ID=186748&amp;VAR:DATE=20070226&amp;action=UPDATE&amp;creator=factset&amp;DOC_NAME=FAT:FMA_audit_SUMMARY.fat&amp;DISPLAY_STRING=Display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Mean&amp;VAR:CHGPERIOD=NA&amp;VAR:FQLFORMULA=FMA_PE&amp;VAR:CURRENCY=NA&amp;VAR:P=6053.142000&amp;VAR:V=21.706205&amp;VAR:","null=.html"}</definedName>
    <definedName name="_768__FDSAUDITLINK__" hidden="1">{"fdsup://directions/FAT%20Viewer?VAR:PED=2006&amp;VAR:AUDIT_MODE=SUMMARY&amp;VAR:PERIOD=CY&amp;VAR:AUDIT_ID=186748&amp;VAR:DATE=20070226&amp;action=UPDATE&amp;creator=factset&amp;DOC_NAME=FAT:FMA_audit_SUMMARY.fat&amp;DISPLAY_STRING=Display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Mean&amp;VAR:CHGPERIOD=NA&amp;VAR:FQLFORMULA=FMA_PE&amp;VAR:CURRENCY=NA&amp;VAR:P=6053.142000&amp;VAR:V=21.706205&amp;VAR:","null=.html"}</definedName>
    <definedName name="_769__FDSAUDITLINK__" localSheetId="2" hidden="1">{"fdsup://directions/FAT%20Viewer?VAR:PED=2006&amp;VAR:AUDIT_MODE=SUMMARY&amp;VAR:PERIOD=CY&amp;VAR:AUDIT_ID=186748&amp;VAR:DATE=20070223&amp;action=UPDATE&amp;creator=factset&amp;DOC_NAME=FAT:FMA_audit_SUMMARY.fat&amp;DISPLAY_STRING=Display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Mean&amp;VAR:CHGPERIOD=NA&amp;VAR:FQLFORMULA=FMA_PE&amp;VAR:CURRENCY=NA&amp;VAR:P=6044.839000&amp;VAR:V=21.755257&amp;VAR:","null=.html"}</definedName>
    <definedName name="_769__FDSAUDITLINK__" localSheetId="3" hidden="1">{"fdsup://directions/FAT%20Viewer?VAR:PED=2006&amp;VAR:AUDIT_MODE=SUMMARY&amp;VAR:PERIOD=CY&amp;VAR:AUDIT_ID=186748&amp;VAR:DATE=20070223&amp;action=UPDATE&amp;creator=factset&amp;DOC_NAME=FAT:FMA_audit_SUMMARY.fat&amp;DISPLAY_STRING=Display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Mean&amp;VAR:CHGPERIOD=NA&amp;VAR:FQLFORMULA=FMA_PE&amp;VAR:CURRENCY=NA&amp;VAR:P=6044.839000&amp;VAR:V=21.755257&amp;VAR:","null=.html"}</definedName>
    <definedName name="_769__FDSAUDITLINK__" localSheetId="4" hidden="1">{"fdsup://directions/FAT%20Viewer?VAR:PED=2006&amp;VAR:AUDIT_MODE=SUMMARY&amp;VAR:PERIOD=CY&amp;VAR:AUDIT_ID=186748&amp;VAR:DATE=20070223&amp;action=UPDATE&amp;creator=factset&amp;DOC_NAME=FAT:FMA_audit_SUMMARY.fat&amp;DISPLAY_STRING=Display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Mean&amp;VAR:CHGPERIOD=NA&amp;VAR:FQLFORMULA=FMA_PE&amp;VAR:CURRENCY=NA&amp;VAR:P=6044.839000&amp;VAR:V=21.755257&amp;VAR:","null=.html"}</definedName>
    <definedName name="_769__FDSAUDITLINK__" hidden="1">{"fdsup://directions/FAT%20Viewer?VAR:PED=2006&amp;VAR:AUDIT_MODE=SUMMARY&amp;VAR:PERIOD=CY&amp;VAR:AUDIT_ID=186748&amp;VAR:DATE=20070223&amp;action=UPDATE&amp;creator=factset&amp;DOC_NAME=FAT:FMA_audit_SUMMARY.fat&amp;DISPLAY_STRING=Display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Mean&amp;VAR:CHGPERIOD=NA&amp;VAR:FQLFORMULA=FMA_PE&amp;VAR:CURRENCY=NA&amp;VAR:P=6044.839000&amp;VAR:V=21.755257&amp;VAR:","null=.html"}</definedName>
    <definedName name="_7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7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7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7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14.768871&amp;VAR:V0=14.951381&amp;VAR:V1=13.905981&amp;VAR:Y0=2005&amp;VAR:Y1=2006&amp;VAR:P=4184.911000&amp;VAR:DATE=20050301&amp;VAR:THRESH=-|-|-|","-|-|-|-"}</definedName>
    <definedName name="_770__FDSAUDITLINK__" localSheetId="2" hidden="1">{"fdsup://directions/FAT%20Viewer?VAR:PED=2006&amp;VAR:AUDIT_MODE=SUMMARY&amp;VAR:PERIOD=CY&amp;VAR:AUDIT_ID=186748&amp;VAR:DATE=20070222&amp;action=UPDATE&amp;creator=factset&amp;DOC_NAME=FAT:FMA_audit_SUMMARY.fat&amp;DISPLAY_STRING=Display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Mean&amp;VAR:CHGPERIOD=NA&amp;VAR:FQLFORMULA=FMA_PE&amp;VAR:CURRENCY=NA&amp;VAR:P=6025.992000&amp;VAR:V=21.651535&amp;VAR:","null=.html"}</definedName>
    <definedName name="_770__FDSAUDITLINK__" localSheetId="3" hidden="1">{"fdsup://directions/FAT%20Viewer?VAR:PED=2006&amp;VAR:AUDIT_MODE=SUMMARY&amp;VAR:PERIOD=CY&amp;VAR:AUDIT_ID=186748&amp;VAR:DATE=20070222&amp;action=UPDATE&amp;creator=factset&amp;DOC_NAME=FAT:FMA_audit_SUMMARY.fat&amp;DISPLAY_STRING=Display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Mean&amp;VAR:CHGPERIOD=NA&amp;VAR:FQLFORMULA=FMA_PE&amp;VAR:CURRENCY=NA&amp;VAR:P=6025.992000&amp;VAR:V=21.651535&amp;VAR:","null=.html"}</definedName>
    <definedName name="_770__FDSAUDITLINK__" localSheetId="4" hidden="1">{"fdsup://directions/FAT%20Viewer?VAR:PED=2006&amp;VAR:AUDIT_MODE=SUMMARY&amp;VAR:PERIOD=CY&amp;VAR:AUDIT_ID=186748&amp;VAR:DATE=20070222&amp;action=UPDATE&amp;creator=factset&amp;DOC_NAME=FAT:FMA_audit_SUMMARY.fat&amp;DISPLAY_STRING=Display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Mean&amp;VAR:CHGPERIOD=NA&amp;VAR:FQLFORMULA=FMA_PE&amp;VAR:CURRENCY=NA&amp;VAR:P=6025.992000&amp;VAR:V=21.651535&amp;VAR:","null=.html"}</definedName>
    <definedName name="_770__FDSAUDITLINK__" hidden="1">{"fdsup://directions/FAT%20Viewer?VAR:PED=2006&amp;VAR:AUDIT_MODE=SUMMARY&amp;VAR:PERIOD=CY&amp;VAR:AUDIT_ID=186748&amp;VAR:DATE=20070222&amp;action=UPDATE&amp;creator=factset&amp;DOC_NAME=FAT:FMA_audit_SUMMARY.fat&amp;DISPLAY_STRING=Display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Mean&amp;VAR:CHGPERIOD=NA&amp;VAR:FQLFORMULA=FMA_PE&amp;VAR:CURRENCY=NA&amp;VAR:P=6025.992000&amp;VAR:V=21.651535&amp;VAR:","null=.html"}</definedName>
    <definedName name="_771__FDSAUDITLINK__" localSheetId="2" hidden="1">{"fdsup://directions/FAT%20Viewer?VAR:PED=2006&amp;VAR:AUDIT_MODE=SUMMARY&amp;VAR:PERIOD=CY&amp;VAR:AUDIT_ID=186748&amp;VAR:DATE=20070221&amp;action=UPDATE&amp;creator=factset&amp;DOC_NAME=FAT:FMA_audit_SUMMARY.fat&amp;DISPLAY_STRING=Display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Mean&amp;VAR:CHGPERIOD=NA&amp;VAR:FQLFORMULA=FMA_PE&amp;VAR:CURRENCY=NA&amp;VAR:P=5961.260000&amp;VAR:V=21.504858&amp;VAR:","null=.html"}</definedName>
    <definedName name="_771__FDSAUDITLINK__" localSheetId="3" hidden="1">{"fdsup://directions/FAT%20Viewer?VAR:PED=2006&amp;VAR:AUDIT_MODE=SUMMARY&amp;VAR:PERIOD=CY&amp;VAR:AUDIT_ID=186748&amp;VAR:DATE=20070221&amp;action=UPDATE&amp;creator=factset&amp;DOC_NAME=FAT:FMA_audit_SUMMARY.fat&amp;DISPLAY_STRING=Display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Mean&amp;VAR:CHGPERIOD=NA&amp;VAR:FQLFORMULA=FMA_PE&amp;VAR:CURRENCY=NA&amp;VAR:P=5961.260000&amp;VAR:V=21.504858&amp;VAR:","null=.html"}</definedName>
    <definedName name="_771__FDSAUDITLINK__" localSheetId="4" hidden="1">{"fdsup://directions/FAT%20Viewer?VAR:PED=2006&amp;VAR:AUDIT_MODE=SUMMARY&amp;VAR:PERIOD=CY&amp;VAR:AUDIT_ID=186748&amp;VAR:DATE=20070221&amp;action=UPDATE&amp;creator=factset&amp;DOC_NAME=FAT:FMA_audit_SUMMARY.fat&amp;DISPLAY_STRING=Display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Mean&amp;VAR:CHGPERIOD=NA&amp;VAR:FQLFORMULA=FMA_PE&amp;VAR:CURRENCY=NA&amp;VAR:P=5961.260000&amp;VAR:V=21.504858&amp;VAR:","null=.html"}</definedName>
    <definedName name="_771__FDSAUDITLINK__" hidden="1">{"fdsup://directions/FAT%20Viewer?VAR:PED=2006&amp;VAR:AUDIT_MODE=SUMMARY&amp;VAR:PERIOD=CY&amp;VAR:AUDIT_ID=186748&amp;VAR:DATE=20070221&amp;action=UPDATE&amp;creator=factset&amp;DOC_NAME=FAT:FMA_audit_SUMMARY.fat&amp;DISPLAY_STRING=Display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Mean&amp;VAR:CHGPERIOD=NA&amp;VAR:FQLFORMULA=FMA_PE&amp;VAR:CURRENCY=NA&amp;VAR:P=5961.260000&amp;VAR:V=21.504858&amp;VAR:","null=.html"}</definedName>
    <definedName name="_772__FDSAUDITLINK__" localSheetId="2" hidden="1">{"fdsup://directions/FAT%20Viewer?VAR:PED=2006&amp;VAR:AUDIT_MODE=SUMMARY&amp;VAR:PERIOD=CY&amp;VAR:AUDIT_ID=186748&amp;VAR:DATE=20070220&amp;action=UPDATE&amp;creator=factset&amp;DOC_NAME=FAT:FMA_audit_SUMMARY.fat&amp;DISPLAY_STRING=Display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Mean&amp;VAR:CHGPERIOD=NA&amp;VAR:FQLFORMULA=FMA_PE&amp;VAR:CURRENCY=NA&amp;VAR:P=5999.299000&amp;VAR:V=21.572353&amp;VAR:","null=.html"}</definedName>
    <definedName name="_772__FDSAUDITLINK__" localSheetId="3" hidden="1">{"fdsup://directions/FAT%20Viewer?VAR:PED=2006&amp;VAR:AUDIT_MODE=SUMMARY&amp;VAR:PERIOD=CY&amp;VAR:AUDIT_ID=186748&amp;VAR:DATE=20070220&amp;action=UPDATE&amp;creator=factset&amp;DOC_NAME=FAT:FMA_audit_SUMMARY.fat&amp;DISPLAY_STRING=Display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Mean&amp;VAR:CHGPERIOD=NA&amp;VAR:FQLFORMULA=FMA_PE&amp;VAR:CURRENCY=NA&amp;VAR:P=5999.299000&amp;VAR:V=21.572353&amp;VAR:","null=.html"}</definedName>
    <definedName name="_772__FDSAUDITLINK__" localSheetId="4" hidden="1">{"fdsup://directions/FAT%20Viewer?VAR:PED=2006&amp;VAR:AUDIT_MODE=SUMMARY&amp;VAR:PERIOD=CY&amp;VAR:AUDIT_ID=186748&amp;VAR:DATE=20070220&amp;action=UPDATE&amp;creator=factset&amp;DOC_NAME=FAT:FMA_audit_SUMMARY.fat&amp;DISPLAY_STRING=Display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Mean&amp;VAR:CHGPERIOD=NA&amp;VAR:FQLFORMULA=FMA_PE&amp;VAR:CURRENCY=NA&amp;VAR:P=5999.299000&amp;VAR:V=21.572353&amp;VAR:","null=.html"}</definedName>
    <definedName name="_772__FDSAUDITLINK__" hidden="1">{"fdsup://directions/FAT%20Viewer?VAR:PED=2006&amp;VAR:AUDIT_MODE=SUMMARY&amp;VAR:PERIOD=CY&amp;VAR:AUDIT_ID=186748&amp;VAR:DATE=20070220&amp;action=UPDATE&amp;creator=factset&amp;DOC_NAME=FAT:FMA_audit_SUMMARY.fat&amp;DISPLAY_STRING=Display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Mean&amp;VAR:CHGPERIOD=NA&amp;VAR:FQLFORMULA=FMA_PE&amp;VAR:CURRENCY=NA&amp;VAR:P=5999.299000&amp;VAR:V=21.572353&amp;VAR:","null=.html"}</definedName>
    <definedName name="_773__FDSAUDITLINK__" localSheetId="2" hidden="1">{"fdsup://directions/FAT%20Viewer?VAR:PED=2006&amp;VAR:AUDIT_MODE=SUMMARY&amp;VAR:PERIOD=CY&amp;VAR:AUDIT_ID=186748&amp;VAR:DATE=20070219&amp;action=UPDATE&amp;creator=factset&amp;DOC_NAME=FAT:FMA_audit_SUMMARY.fat&amp;DISPLAY_STRING=Display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Mean&amp;VAR:CHGPERIOD=NA&amp;VAR:FQLFORMULA=FMA_PE&amp;VAR:CURRENCY=NA&amp;VAR:P=5999.496000&amp;VAR:V=21.249174&amp;VAR:","null=.html"}</definedName>
    <definedName name="_773__FDSAUDITLINK__" localSheetId="3" hidden="1">{"fdsup://directions/FAT%20Viewer?VAR:PED=2006&amp;VAR:AUDIT_MODE=SUMMARY&amp;VAR:PERIOD=CY&amp;VAR:AUDIT_ID=186748&amp;VAR:DATE=20070219&amp;action=UPDATE&amp;creator=factset&amp;DOC_NAME=FAT:FMA_audit_SUMMARY.fat&amp;DISPLAY_STRING=Display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Mean&amp;VAR:CHGPERIOD=NA&amp;VAR:FQLFORMULA=FMA_PE&amp;VAR:CURRENCY=NA&amp;VAR:P=5999.496000&amp;VAR:V=21.249174&amp;VAR:","null=.html"}</definedName>
    <definedName name="_773__FDSAUDITLINK__" localSheetId="4" hidden="1">{"fdsup://directions/FAT%20Viewer?VAR:PED=2006&amp;VAR:AUDIT_MODE=SUMMARY&amp;VAR:PERIOD=CY&amp;VAR:AUDIT_ID=186748&amp;VAR:DATE=20070219&amp;action=UPDATE&amp;creator=factset&amp;DOC_NAME=FAT:FMA_audit_SUMMARY.fat&amp;DISPLAY_STRING=Display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Mean&amp;VAR:CHGPERIOD=NA&amp;VAR:FQLFORMULA=FMA_PE&amp;VAR:CURRENCY=NA&amp;VAR:P=5999.496000&amp;VAR:V=21.249174&amp;VAR:","null=.html"}</definedName>
    <definedName name="_773__FDSAUDITLINK__" hidden="1">{"fdsup://directions/FAT%20Viewer?VAR:PED=2006&amp;VAR:AUDIT_MODE=SUMMARY&amp;VAR:PERIOD=CY&amp;VAR:AUDIT_ID=186748&amp;VAR:DATE=20070219&amp;action=UPDATE&amp;creator=factset&amp;DOC_NAME=FAT:FMA_audit_SUMMARY.fat&amp;DISPLAY_STRING=Display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Mean&amp;VAR:CHGPERIOD=NA&amp;VAR:FQLFORMULA=FMA_PE&amp;VAR:CURRENCY=NA&amp;VAR:P=5999.496000&amp;VAR:V=21.249174&amp;VAR:","null=.html"}</definedName>
    <definedName name="_774__FDSAUDITLINK__" localSheetId="2" hidden="1">{"fdsup://directions/FAT%20Viewer?VAR:PED=2006&amp;VAR:AUDIT_MODE=SUMMARY&amp;VAR:PERIOD=CY&amp;VAR:AUDIT_ID=186748&amp;VAR:DATE=20070216&amp;action=UPDATE&amp;creator=factset&amp;DOC_NAME=FAT:FMA_audit_SUMMARY.fat&amp;DISPLAY_STRING=Display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Mean&amp;VAR:CHGPERIOD=NA&amp;VAR:FQLFORMULA=FMA_PE&amp;VAR:CURRENCY=NA&amp;VAR:P=5963.395000&amp;VAR:V=21.304148&amp;VAR:","null=.html"}</definedName>
    <definedName name="_774__FDSAUDITLINK__" localSheetId="3" hidden="1">{"fdsup://directions/FAT%20Viewer?VAR:PED=2006&amp;VAR:AUDIT_MODE=SUMMARY&amp;VAR:PERIOD=CY&amp;VAR:AUDIT_ID=186748&amp;VAR:DATE=20070216&amp;action=UPDATE&amp;creator=factset&amp;DOC_NAME=FAT:FMA_audit_SUMMARY.fat&amp;DISPLAY_STRING=Display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Mean&amp;VAR:CHGPERIOD=NA&amp;VAR:FQLFORMULA=FMA_PE&amp;VAR:CURRENCY=NA&amp;VAR:P=5963.395000&amp;VAR:V=21.304148&amp;VAR:","null=.html"}</definedName>
    <definedName name="_774__FDSAUDITLINK__" localSheetId="4" hidden="1">{"fdsup://directions/FAT%20Viewer?VAR:PED=2006&amp;VAR:AUDIT_MODE=SUMMARY&amp;VAR:PERIOD=CY&amp;VAR:AUDIT_ID=186748&amp;VAR:DATE=20070216&amp;action=UPDATE&amp;creator=factset&amp;DOC_NAME=FAT:FMA_audit_SUMMARY.fat&amp;DISPLAY_STRING=Display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Mean&amp;VAR:CHGPERIOD=NA&amp;VAR:FQLFORMULA=FMA_PE&amp;VAR:CURRENCY=NA&amp;VAR:P=5963.395000&amp;VAR:V=21.304148&amp;VAR:","null=.html"}</definedName>
    <definedName name="_774__FDSAUDITLINK__" hidden="1">{"fdsup://directions/FAT%20Viewer?VAR:PED=2006&amp;VAR:AUDIT_MODE=SUMMARY&amp;VAR:PERIOD=CY&amp;VAR:AUDIT_ID=186748&amp;VAR:DATE=20070216&amp;action=UPDATE&amp;creator=factset&amp;DOC_NAME=FAT:FMA_audit_SUMMARY.fat&amp;DISPLAY_STRING=Display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Mean&amp;VAR:CHGPERIOD=NA&amp;VAR:FQLFORMULA=FMA_PE&amp;VAR:CURRENCY=NA&amp;VAR:P=5963.395000&amp;VAR:V=21.304148&amp;VAR:","null=.html"}</definedName>
    <definedName name="_775__FDSAUDITLINK__" localSheetId="2" hidden="1">{"fdsup://directions/FAT%20Viewer?VAR:PED=2006&amp;VAR:AUDIT_MODE=SUMMARY&amp;VAR:PERIOD=CY&amp;VAR:AUDIT_ID=186748&amp;VAR:DATE=20070215&amp;action=UPDATE&amp;creator=factset&amp;DOC_NAME=FAT:FMA_audit_SUMMARY.fat&amp;DISPLAY_STRING=Display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Mean&amp;VAR:CHGPERIOD=NA&amp;VAR:FQLFORMULA=FMA_PE&amp;VAR:CURRENCY=NA&amp;VAR:P=6001.956000&amp;VAR:V=21.410595&amp;VAR:","null=.html"}</definedName>
    <definedName name="_775__FDSAUDITLINK__" localSheetId="3" hidden="1">{"fdsup://directions/FAT%20Viewer?VAR:PED=2006&amp;VAR:AUDIT_MODE=SUMMARY&amp;VAR:PERIOD=CY&amp;VAR:AUDIT_ID=186748&amp;VAR:DATE=20070215&amp;action=UPDATE&amp;creator=factset&amp;DOC_NAME=FAT:FMA_audit_SUMMARY.fat&amp;DISPLAY_STRING=Display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Mean&amp;VAR:CHGPERIOD=NA&amp;VAR:FQLFORMULA=FMA_PE&amp;VAR:CURRENCY=NA&amp;VAR:P=6001.956000&amp;VAR:V=21.410595&amp;VAR:","null=.html"}</definedName>
    <definedName name="_775__FDSAUDITLINK__" localSheetId="4" hidden="1">{"fdsup://directions/FAT%20Viewer?VAR:PED=2006&amp;VAR:AUDIT_MODE=SUMMARY&amp;VAR:PERIOD=CY&amp;VAR:AUDIT_ID=186748&amp;VAR:DATE=20070215&amp;action=UPDATE&amp;creator=factset&amp;DOC_NAME=FAT:FMA_audit_SUMMARY.fat&amp;DISPLAY_STRING=Display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Mean&amp;VAR:CHGPERIOD=NA&amp;VAR:FQLFORMULA=FMA_PE&amp;VAR:CURRENCY=NA&amp;VAR:P=6001.956000&amp;VAR:V=21.410595&amp;VAR:","null=.html"}</definedName>
    <definedName name="_775__FDSAUDITLINK__" hidden="1">{"fdsup://directions/FAT%20Viewer?VAR:PED=2006&amp;VAR:AUDIT_MODE=SUMMARY&amp;VAR:PERIOD=CY&amp;VAR:AUDIT_ID=186748&amp;VAR:DATE=20070215&amp;action=UPDATE&amp;creator=factset&amp;DOC_NAME=FAT:FMA_audit_SUMMARY.fat&amp;DISPLAY_STRING=Display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Mean&amp;VAR:CHGPERIOD=NA&amp;VAR:FQLFORMULA=FMA_PE&amp;VAR:CURRENCY=NA&amp;VAR:P=6001.956000&amp;VAR:V=21.410595&amp;VAR:","null=.html"}</definedName>
    <definedName name="_776__FDSAUDITLINK__" localSheetId="2" hidden="1">{"fdsup://directions/FAT%20Viewer?VAR:PED=2006&amp;VAR:AUDIT_MODE=SUMMARY&amp;VAR:PERIOD=CY&amp;VAR:AUDIT_ID=186748&amp;VAR:DATE=20070214&amp;action=UPDATE&amp;creator=factset&amp;DOC_NAME=FAT:FMA_audit_SUMMARY.fat&amp;DISPLAY_STRING=Display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Mean&amp;VAR:CHGPERIOD=NA&amp;VAR:FQLFORMULA=FMA_PE&amp;VAR:CURRENCY=NA&amp;VAR:P=5969.691000&amp;VAR:V=21.353985&amp;VAR:","null=.html"}</definedName>
    <definedName name="_776__FDSAUDITLINK__" localSheetId="3" hidden="1">{"fdsup://directions/FAT%20Viewer?VAR:PED=2006&amp;VAR:AUDIT_MODE=SUMMARY&amp;VAR:PERIOD=CY&amp;VAR:AUDIT_ID=186748&amp;VAR:DATE=20070214&amp;action=UPDATE&amp;creator=factset&amp;DOC_NAME=FAT:FMA_audit_SUMMARY.fat&amp;DISPLAY_STRING=Display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Mean&amp;VAR:CHGPERIOD=NA&amp;VAR:FQLFORMULA=FMA_PE&amp;VAR:CURRENCY=NA&amp;VAR:P=5969.691000&amp;VAR:V=21.353985&amp;VAR:","null=.html"}</definedName>
    <definedName name="_776__FDSAUDITLINK__" localSheetId="4" hidden="1">{"fdsup://directions/FAT%20Viewer?VAR:PED=2006&amp;VAR:AUDIT_MODE=SUMMARY&amp;VAR:PERIOD=CY&amp;VAR:AUDIT_ID=186748&amp;VAR:DATE=20070214&amp;action=UPDATE&amp;creator=factset&amp;DOC_NAME=FAT:FMA_audit_SUMMARY.fat&amp;DISPLAY_STRING=Display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Mean&amp;VAR:CHGPERIOD=NA&amp;VAR:FQLFORMULA=FMA_PE&amp;VAR:CURRENCY=NA&amp;VAR:P=5969.691000&amp;VAR:V=21.353985&amp;VAR:","null=.html"}</definedName>
    <definedName name="_776__FDSAUDITLINK__" hidden="1">{"fdsup://directions/FAT%20Viewer?VAR:PED=2006&amp;VAR:AUDIT_MODE=SUMMARY&amp;VAR:PERIOD=CY&amp;VAR:AUDIT_ID=186748&amp;VAR:DATE=20070214&amp;action=UPDATE&amp;creator=factset&amp;DOC_NAME=FAT:FMA_audit_SUMMARY.fat&amp;DISPLAY_STRING=Display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Mean&amp;VAR:CHGPERIOD=NA&amp;VAR:FQLFORMULA=FMA_PE&amp;VAR:CURRENCY=NA&amp;VAR:P=5969.691000&amp;VAR:V=21.353985&amp;VAR:","null=.html"}</definedName>
    <definedName name="_777__FDSAUDITLINK__" localSheetId="2" hidden="1">{"fdsup://directions/FAT%20Viewer?VAR:PED=2006&amp;VAR:AUDIT_MODE=SUMMARY&amp;VAR:PERIOD=CY&amp;VAR:AUDIT_ID=186748&amp;VAR:DATE=20070213&amp;action=UPDATE&amp;creator=factset&amp;DOC_NAME=FAT:FMA_audit_SUMMARY.fat&amp;DISPLAY_STRING=Display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Mean&amp;VAR:CHGPERIOD=NA&amp;VAR:FQLFORMULA=FMA_PE&amp;VAR:CURRENCY=NA&amp;VAR:P=5944.942000&amp;VAR:V=21.344254&amp;VAR:","null=.html"}</definedName>
    <definedName name="_777__FDSAUDITLINK__" localSheetId="3" hidden="1">{"fdsup://directions/FAT%20Viewer?VAR:PED=2006&amp;VAR:AUDIT_MODE=SUMMARY&amp;VAR:PERIOD=CY&amp;VAR:AUDIT_ID=186748&amp;VAR:DATE=20070213&amp;action=UPDATE&amp;creator=factset&amp;DOC_NAME=FAT:FMA_audit_SUMMARY.fat&amp;DISPLAY_STRING=Display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Mean&amp;VAR:CHGPERIOD=NA&amp;VAR:FQLFORMULA=FMA_PE&amp;VAR:CURRENCY=NA&amp;VAR:P=5944.942000&amp;VAR:V=21.344254&amp;VAR:","null=.html"}</definedName>
    <definedName name="_777__FDSAUDITLINK__" localSheetId="4" hidden="1">{"fdsup://directions/FAT%20Viewer?VAR:PED=2006&amp;VAR:AUDIT_MODE=SUMMARY&amp;VAR:PERIOD=CY&amp;VAR:AUDIT_ID=186748&amp;VAR:DATE=20070213&amp;action=UPDATE&amp;creator=factset&amp;DOC_NAME=FAT:FMA_audit_SUMMARY.fat&amp;DISPLAY_STRING=Display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Mean&amp;VAR:CHGPERIOD=NA&amp;VAR:FQLFORMULA=FMA_PE&amp;VAR:CURRENCY=NA&amp;VAR:P=5944.942000&amp;VAR:V=21.344254&amp;VAR:","null=.html"}</definedName>
    <definedName name="_777__FDSAUDITLINK__" hidden="1">{"fdsup://directions/FAT%20Viewer?VAR:PED=2006&amp;VAR:AUDIT_MODE=SUMMARY&amp;VAR:PERIOD=CY&amp;VAR:AUDIT_ID=186748&amp;VAR:DATE=20070213&amp;action=UPDATE&amp;creator=factset&amp;DOC_NAME=FAT:FMA_audit_SUMMARY.fat&amp;DISPLAY_STRING=Display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Mean&amp;VAR:CHGPERIOD=NA&amp;VAR:FQLFORMULA=FMA_PE&amp;VAR:CURRENCY=NA&amp;VAR:P=5944.942000&amp;VAR:V=21.344254&amp;VAR:","null=.html"}</definedName>
    <definedName name="_778__FDSAUDITLINK__" localSheetId="2" hidden="1">{"fdsup://directions/FAT%20Viewer?VAR:PED=2006&amp;VAR:AUDIT_MODE=SUMMARY&amp;VAR:PERIOD=CY&amp;VAR:AUDIT_ID=186748&amp;VAR:DATE=20070212&amp;action=UPDATE&amp;creator=factset&amp;DOC_NAME=FAT:FMA_audit_SUMMARY.fat&amp;DISPLAY_STRING=Display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Mean&amp;VAR:CHGPERIOD=NA&amp;VAR:FQLFORMULA=FMA_PE&amp;VAR:CURRENCY=NA&amp;VAR:P=5932.658000&amp;VAR:V=21.391844&amp;VAR:","null=.html"}</definedName>
    <definedName name="_778__FDSAUDITLINK__" localSheetId="3" hidden="1">{"fdsup://directions/FAT%20Viewer?VAR:PED=2006&amp;VAR:AUDIT_MODE=SUMMARY&amp;VAR:PERIOD=CY&amp;VAR:AUDIT_ID=186748&amp;VAR:DATE=20070212&amp;action=UPDATE&amp;creator=factset&amp;DOC_NAME=FAT:FMA_audit_SUMMARY.fat&amp;DISPLAY_STRING=Display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Mean&amp;VAR:CHGPERIOD=NA&amp;VAR:FQLFORMULA=FMA_PE&amp;VAR:CURRENCY=NA&amp;VAR:P=5932.658000&amp;VAR:V=21.391844&amp;VAR:","null=.html"}</definedName>
    <definedName name="_778__FDSAUDITLINK__" localSheetId="4" hidden="1">{"fdsup://directions/FAT%20Viewer?VAR:PED=2006&amp;VAR:AUDIT_MODE=SUMMARY&amp;VAR:PERIOD=CY&amp;VAR:AUDIT_ID=186748&amp;VAR:DATE=20070212&amp;action=UPDATE&amp;creator=factset&amp;DOC_NAME=FAT:FMA_audit_SUMMARY.fat&amp;DISPLAY_STRING=Display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Mean&amp;VAR:CHGPERIOD=NA&amp;VAR:FQLFORMULA=FMA_PE&amp;VAR:CURRENCY=NA&amp;VAR:P=5932.658000&amp;VAR:V=21.391844&amp;VAR:","null=.html"}</definedName>
    <definedName name="_778__FDSAUDITLINK__" hidden="1">{"fdsup://directions/FAT%20Viewer?VAR:PED=2006&amp;VAR:AUDIT_MODE=SUMMARY&amp;VAR:PERIOD=CY&amp;VAR:AUDIT_ID=186748&amp;VAR:DATE=20070212&amp;action=UPDATE&amp;creator=factset&amp;DOC_NAME=FAT:FMA_audit_SUMMARY.fat&amp;DISPLAY_STRING=Display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Mean&amp;VAR:CHGPERIOD=NA&amp;VAR:FQLFORMULA=FMA_PE&amp;VAR:CURRENCY=NA&amp;VAR:P=5932.658000&amp;VAR:V=21.391844&amp;VAR:","null=.html"}</definedName>
    <definedName name="_779__FDSAUDITLINK__" localSheetId="2" hidden="1">{"fdsup://directions/FAT%20Viewer?VAR:PED=2006&amp;VAR:AUDIT_MODE=SUMMARY&amp;VAR:PERIOD=CY&amp;VAR:AUDIT_ID=186748&amp;VAR:DATE=20070209&amp;action=UPDATE&amp;creator=factset&amp;DOC_NAME=FAT:FMA_audit_SUMMARY.fat&amp;DISPLAY_STRING=Display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Mean&amp;VAR:CHGPERIOD=NA&amp;VAR:FQLFORMULA=FMA_PE&amp;VAR:CURRENCY=NA&amp;VAR:P=5935.041000&amp;VAR:V=21.329428&amp;VAR:","null=.html"}</definedName>
    <definedName name="_779__FDSAUDITLINK__" localSheetId="3" hidden="1">{"fdsup://directions/FAT%20Viewer?VAR:PED=2006&amp;VAR:AUDIT_MODE=SUMMARY&amp;VAR:PERIOD=CY&amp;VAR:AUDIT_ID=186748&amp;VAR:DATE=20070209&amp;action=UPDATE&amp;creator=factset&amp;DOC_NAME=FAT:FMA_audit_SUMMARY.fat&amp;DISPLAY_STRING=Display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Mean&amp;VAR:CHGPERIOD=NA&amp;VAR:FQLFORMULA=FMA_PE&amp;VAR:CURRENCY=NA&amp;VAR:P=5935.041000&amp;VAR:V=21.329428&amp;VAR:","null=.html"}</definedName>
    <definedName name="_779__FDSAUDITLINK__" localSheetId="4" hidden="1">{"fdsup://directions/FAT%20Viewer?VAR:PED=2006&amp;VAR:AUDIT_MODE=SUMMARY&amp;VAR:PERIOD=CY&amp;VAR:AUDIT_ID=186748&amp;VAR:DATE=20070209&amp;action=UPDATE&amp;creator=factset&amp;DOC_NAME=FAT:FMA_audit_SUMMARY.fat&amp;DISPLAY_STRING=Display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Mean&amp;VAR:CHGPERIOD=NA&amp;VAR:FQLFORMULA=FMA_PE&amp;VAR:CURRENCY=NA&amp;VAR:P=5935.041000&amp;VAR:V=21.329428&amp;VAR:","null=.html"}</definedName>
    <definedName name="_779__FDSAUDITLINK__" hidden="1">{"fdsup://directions/FAT%20Viewer?VAR:PED=2006&amp;VAR:AUDIT_MODE=SUMMARY&amp;VAR:PERIOD=CY&amp;VAR:AUDIT_ID=186748&amp;VAR:DATE=20070209&amp;action=UPDATE&amp;creator=factset&amp;DOC_NAME=FAT:FMA_audit_SUMMARY.fat&amp;DISPLAY_STRING=Display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Mean&amp;VAR:CHGPERIOD=NA&amp;VAR:FQLFORMULA=FMA_PE&amp;VAR:CURRENCY=NA&amp;VAR:P=5935.041000&amp;VAR:V=21.329428&amp;VAR:","null=.html"}</definedName>
    <definedName name="_7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7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7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7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14.758764&amp;VAR:V0=14.850882&amp;VAR:V1=13.863872&amp;VAR:Y0=2005&amp;VAR:Y1=2006&amp;VAR:P=4127.665000&amp;VAR:DATE=20050201&amp;VAR:THRESH=-|-|-|","-|-|-|-"}</definedName>
    <definedName name="_780__FDSAUDITLINK__" localSheetId="2" hidden="1">{"fdsup://directions/FAT%20Viewer?VAR:PED=2006&amp;VAR:AUDIT_MODE=SUMMARY&amp;VAR:PERIOD=CY&amp;VAR:AUDIT_ID=186748&amp;VAR:DATE=20070208&amp;action=UPDATE&amp;creator=factset&amp;DOC_NAME=FAT:FMA_audit_SUMMARY.fat&amp;DISPLAY_STRING=Display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Mean&amp;VAR:CHGPERIOD=NA&amp;VAR:FQLFORMULA=FMA_PE&amp;VAR:CURRENCY=NA&amp;VAR:P=5907.305000&amp;VAR:V=21.215584&amp;VAR:","null=.html"}</definedName>
    <definedName name="_780__FDSAUDITLINK__" localSheetId="3" hidden="1">{"fdsup://directions/FAT%20Viewer?VAR:PED=2006&amp;VAR:AUDIT_MODE=SUMMARY&amp;VAR:PERIOD=CY&amp;VAR:AUDIT_ID=186748&amp;VAR:DATE=20070208&amp;action=UPDATE&amp;creator=factset&amp;DOC_NAME=FAT:FMA_audit_SUMMARY.fat&amp;DISPLAY_STRING=Display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Mean&amp;VAR:CHGPERIOD=NA&amp;VAR:FQLFORMULA=FMA_PE&amp;VAR:CURRENCY=NA&amp;VAR:P=5907.305000&amp;VAR:V=21.215584&amp;VAR:","null=.html"}</definedName>
    <definedName name="_780__FDSAUDITLINK__" localSheetId="4" hidden="1">{"fdsup://directions/FAT%20Viewer?VAR:PED=2006&amp;VAR:AUDIT_MODE=SUMMARY&amp;VAR:PERIOD=CY&amp;VAR:AUDIT_ID=186748&amp;VAR:DATE=20070208&amp;action=UPDATE&amp;creator=factset&amp;DOC_NAME=FAT:FMA_audit_SUMMARY.fat&amp;DISPLAY_STRING=Display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Mean&amp;VAR:CHGPERIOD=NA&amp;VAR:FQLFORMULA=FMA_PE&amp;VAR:CURRENCY=NA&amp;VAR:P=5907.305000&amp;VAR:V=21.215584&amp;VAR:","null=.html"}</definedName>
    <definedName name="_780__FDSAUDITLINK__" hidden="1">{"fdsup://directions/FAT%20Viewer?VAR:PED=2006&amp;VAR:AUDIT_MODE=SUMMARY&amp;VAR:PERIOD=CY&amp;VAR:AUDIT_ID=186748&amp;VAR:DATE=20070208&amp;action=UPDATE&amp;creator=factset&amp;DOC_NAME=FAT:FMA_audit_SUMMARY.fat&amp;DISPLAY_STRING=Display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Mean&amp;VAR:CHGPERIOD=NA&amp;VAR:FQLFORMULA=FMA_PE&amp;VAR:CURRENCY=NA&amp;VAR:P=5907.305000&amp;VAR:V=21.215584&amp;VAR:","null=.html"}</definedName>
    <definedName name="_781__FDSAUDITLINK__" localSheetId="2" hidden="1">{"fdsup://directions/FAT%20Viewer?VAR:PED=2006&amp;VAR:AUDIT_MODE=SUMMARY&amp;VAR:PERIOD=CY&amp;VAR:AUDIT_ID=186748&amp;VAR:DATE=20070207&amp;action=UPDATE&amp;creator=factset&amp;DOC_NAME=FAT:FMA_audit_SUMMARY.fat&amp;DISPLAY_STRING=Display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Mean&amp;VAR:CHGPERIOD=NA&amp;VAR:FQLFORMULA=FMA_PE&amp;VAR:CURRENCY=NA&amp;VAR:P=5906.896000&amp;VAR:V=21.291370&amp;VAR:","null=.html"}</definedName>
    <definedName name="_781__FDSAUDITLINK__" localSheetId="3" hidden="1">{"fdsup://directions/FAT%20Viewer?VAR:PED=2006&amp;VAR:AUDIT_MODE=SUMMARY&amp;VAR:PERIOD=CY&amp;VAR:AUDIT_ID=186748&amp;VAR:DATE=20070207&amp;action=UPDATE&amp;creator=factset&amp;DOC_NAME=FAT:FMA_audit_SUMMARY.fat&amp;DISPLAY_STRING=Display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Mean&amp;VAR:CHGPERIOD=NA&amp;VAR:FQLFORMULA=FMA_PE&amp;VAR:CURRENCY=NA&amp;VAR:P=5906.896000&amp;VAR:V=21.291370&amp;VAR:","null=.html"}</definedName>
    <definedName name="_781__FDSAUDITLINK__" localSheetId="4" hidden="1">{"fdsup://directions/FAT%20Viewer?VAR:PED=2006&amp;VAR:AUDIT_MODE=SUMMARY&amp;VAR:PERIOD=CY&amp;VAR:AUDIT_ID=186748&amp;VAR:DATE=20070207&amp;action=UPDATE&amp;creator=factset&amp;DOC_NAME=FAT:FMA_audit_SUMMARY.fat&amp;DISPLAY_STRING=Display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Mean&amp;VAR:CHGPERIOD=NA&amp;VAR:FQLFORMULA=FMA_PE&amp;VAR:CURRENCY=NA&amp;VAR:P=5906.896000&amp;VAR:V=21.291370&amp;VAR:","null=.html"}</definedName>
    <definedName name="_781__FDSAUDITLINK__" hidden="1">{"fdsup://directions/FAT%20Viewer?VAR:PED=2006&amp;VAR:AUDIT_MODE=SUMMARY&amp;VAR:PERIOD=CY&amp;VAR:AUDIT_ID=186748&amp;VAR:DATE=20070207&amp;action=UPDATE&amp;creator=factset&amp;DOC_NAME=FAT:FMA_audit_SUMMARY.fat&amp;DISPLAY_STRING=Display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Mean&amp;VAR:CHGPERIOD=NA&amp;VAR:FQLFORMULA=FMA_PE&amp;VAR:CURRENCY=NA&amp;VAR:P=5906.896000&amp;VAR:V=21.291370&amp;VAR:","null=.html"}</definedName>
    <definedName name="_782__FDSAUDITLINK__" localSheetId="2" hidden="1">{"fdsup://directions/FAT%20Viewer?VAR:PED=2006&amp;VAR:AUDIT_MODE=SUMMARY&amp;VAR:PERIOD=CY&amp;VAR:AUDIT_ID=186748&amp;VAR:DATE=20070206&amp;action=UPDATE&amp;creator=factset&amp;DOC_NAME=FAT:FMA_audit_SUMMARY.fat&amp;DISPLAY_STRING=Display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Mean&amp;VAR:CHGPERIOD=NA&amp;VAR:FQLFORMULA=FMA_PE&amp;VAR:CURRENCY=NA&amp;VAR:P=5878.754000&amp;VAR:V=21.112670&amp;VAR:","null=.html"}</definedName>
    <definedName name="_782__FDSAUDITLINK__" localSheetId="3" hidden="1">{"fdsup://directions/FAT%20Viewer?VAR:PED=2006&amp;VAR:AUDIT_MODE=SUMMARY&amp;VAR:PERIOD=CY&amp;VAR:AUDIT_ID=186748&amp;VAR:DATE=20070206&amp;action=UPDATE&amp;creator=factset&amp;DOC_NAME=FAT:FMA_audit_SUMMARY.fat&amp;DISPLAY_STRING=Display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Mean&amp;VAR:CHGPERIOD=NA&amp;VAR:FQLFORMULA=FMA_PE&amp;VAR:CURRENCY=NA&amp;VAR:P=5878.754000&amp;VAR:V=21.112670&amp;VAR:","null=.html"}</definedName>
    <definedName name="_782__FDSAUDITLINK__" localSheetId="4" hidden="1">{"fdsup://directions/FAT%20Viewer?VAR:PED=2006&amp;VAR:AUDIT_MODE=SUMMARY&amp;VAR:PERIOD=CY&amp;VAR:AUDIT_ID=186748&amp;VAR:DATE=20070206&amp;action=UPDATE&amp;creator=factset&amp;DOC_NAME=FAT:FMA_audit_SUMMARY.fat&amp;DISPLAY_STRING=Display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Mean&amp;VAR:CHGPERIOD=NA&amp;VAR:FQLFORMULA=FMA_PE&amp;VAR:CURRENCY=NA&amp;VAR:P=5878.754000&amp;VAR:V=21.112670&amp;VAR:","null=.html"}</definedName>
    <definedName name="_782__FDSAUDITLINK__" hidden="1">{"fdsup://directions/FAT%20Viewer?VAR:PED=2006&amp;VAR:AUDIT_MODE=SUMMARY&amp;VAR:PERIOD=CY&amp;VAR:AUDIT_ID=186748&amp;VAR:DATE=20070206&amp;action=UPDATE&amp;creator=factset&amp;DOC_NAME=FAT:FMA_audit_SUMMARY.fat&amp;DISPLAY_STRING=Display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Mean&amp;VAR:CHGPERIOD=NA&amp;VAR:FQLFORMULA=FMA_PE&amp;VAR:CURRENCY=NA&amp;VAR:P=5878.754000&amp;VAR:V=21.112670&amp;VAR:","null=.html"}</definedName>
    <definedName name="_783__FDSAUDITLINK__" localSheetId="2" hidden="1">{"fdsup://directions/FAT%20Viewer?VAR:PED=2006&amp;VAR:AUDIT_MODE=SUMMARY&amp;VAR:PERIOD=CY&amp;VAR:AUDIT_ID=186748&amp;VAR:DATE=20070205&amp;action=UPDATE&amp;creator=factset&amp;DOC_NAME=FAT:FMA_audit_SUMMARY.fat&amp;DISPLAY_STRING=Display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Mean&amp;VAR:CHGPERIOD=NA&amp;VAR:FQLFORMULA=FMA_PE&amp;VAR:CURRENCY=NA&amp;VAR:P=5831.942000&amp;VAR:V=20.959198&amp;VAR:","null=.html"}</definedName>
    <definedName name="_783__FDSAUDITLINK__" localSheetId="3" hidden="1">{"fdsup://directions/FAT%20Viewer?VAR:PED=2006&amp;VAR:AUDIT_MODE=SUMMARY&amp;VAR:PERIOD=CY&amp;VAR:AUDIT_ID=186748&amp;VAR:DATE=20070205&amp;action=UPDATE&amp;creator=factset&amp;DOC_NAME=FAT:FMA_audit_SUMMARY.fat&amp;DISPLAY_STRING=Display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Mean&amp;VAR:CHGPERIOD=NA&amp;VAR:FQLFORMULA=FMA_PE&amp;VAR:CURRENCY=NA&amp;VAR:P=5831.942000&amp;VAR:V=20.959198&amp;VAR:","null=.html"}</definedName>
    <definedName name="_783__FDSAUDITLINK__" localSheetId="4" hidden="1">{"fdsup://directions/FAT%20Viewer?VAR:PED=2006&amp;VAR:AUDIT_MODE=SUMMARY&amp;VAR:PERIOD=CY&amp;VAR:AUDIT_ID=186748&amp;VAR:DATE=20070205&amp;action=UPDATE&amp;creator=factset&amp;DOC_NAME=FAT:FMA_audit_SUMMARY.fat&amp;DISPLAY_STRING=Display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Mean&amp;VAR:CHGPERIOD=NA&amp;VAR:FQLFORMULA=FMA_PE&amp;VAR:CURRENCY=NA&amp;VAR:P=5831.942000&amp;VAR:V=20.959198&amp;VAR:","null=.html"}</definedName>
    <definedName name="_783__FDSAUDITLINK__" hidden="1">{"fdsup://directions/FAT%20Viewer?VAR:PED=2006&amp;VAR:AUDIT_MODE=SUMMARY&amp;VAR:PERIOD=CY&amp;VAR:AUDIT_ID=186748&amp;VAR:DATE=20070205&amp;action=UPDATE&amp;creator=factset&amp;DOC_NAME=FAT:FMA_audit_SUMMARY.fat&amp;DISPLAY_STRING=Display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Mean&amp;VAR:CHGPERIOD=NA&amp;VAR:FQLFORMULA=FMA_PE&amp;VAR:CURRENCY=NA&amp;VAR:P=5831.942000&amp;VAR:V=20.959198&amp;VAR:","null=.html"}</definedName>
    <definedName name="_784__FDSAUDITLINK__" localSheetId="2" hidden="1">{"fdsup://directions/FAT%20Viewer?VAR:PED=2006&amp;VAR:AUDIT_MODE=SUMMARY&amp;VAR:PERIOD=CY&amp;VAR:AUDIT_ID=186748&amp;VAR:DATE=20070202&amp;action=UPDATE&amp;creator=factset&amp;DOC_NAME=FAT:FMA_audit_SUMMARY.fat&amp;DISPLAY_STRING=Display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Mean&amp;VAR:CHGPERIOD=NA&amp;VAR:FQLFORMULA=FMA_PE&amp;VAR:CURRENCY=NA&amp;VAR:P=5841.688000&amp;VAR:V=21.031075&amp;VAR:","null=.html"}</definedName>
    <definedName name="_784__FDSAUDITLINK__" localSheetId="3" hidden="1">{"fdsup://directions/FAT%20Viewer?VAR:PED=2006&amp;VAR:AUDIT_MODE=SUMMARY&amp;VAR:PERIOD=CY&amp;VAR:AUDIT_ID=186748&amp;VAR:DATE=20070202&amp;action=UPDATE&amp;creator=factset&amp;DOC_NAME=FAT:FMA_audit_SUMMARY.fat&amp;DISPLAY_STRING=Display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Mean&amp;VAR:CHGPERIOD=NA&amp;VAR:FQLFORMULA=FMA_PE&amp;VAR:CURRENCY=NA&amp;VAR:P=5841.688000&amp;VAR:V=21.031075&amp;VAR:","null=.html"}</definedName>
    <definedName name="_784__FDSAUDITLINK__" localSheetId="4" hidden="1">{"fdsup://directions/FAT%20Viewer?VAR:PED=2006&amp;VAR:AUDIT_MODE=SUMMARY&amp;VAR:PERIOD=CY&amp;VAR:AUDIT_ID=186748&amp;VAR:DATE=20070202&amp;action=UPDATE&amp;creator=factset&amp;DOC_NAME=FAT:FMA_audit_SUMMARY.fat&amp;DISPLAY_STRING=Display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Mean&amp;VAR:CHGPERIOD=NA&amp;VAR:FQLFORMULA=FMA_PE&amp;VAR:CURRENCY=NA&amp;VAR:P=5841.688000&amp;VAR:V=21.031075&amp;VAR:","null=.html"}</definedName>
    <definedName name="_784__FDSAUDITLINK__" hidden="1">{"fdsup://directions/FAT%20Viewer?VAR:PED=2006&amp;VAR:AUDIT_MODE=SUMMARY&amp;VAR:PERIOD=CY&amp;VAR:AUDIT_ID=186748&amp;VAR:DATE=20070202&amp;action=UPDATE&amp;creator=factset&amp;DOC_NAME=FAT:FMA_audit_SUMMARY.fat&amp;DISPLAY_STRING=Display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Mean&amp;VAR:CHGPERIOD=NA&amp;VAR:FQLFORMULA=FMA_PE&amp;VAR:CURRENCY=NA&amp;VAR:P=5841.688000&amp;VAR:V=21.031075&amp;VAR:","null=.html"}</definedName>
    <definedName name="_785__FDSAUDITLINK__" localSheetId="2" hidden="1">{"fdsup://directions/FAT%20Viewer?VAR:PED=2006&amp;VAR:AUDIT_MODE=SUMMARY&amp;VAR:PERIOD=CY&amp;VAR:AUDIT_ID=186748&amp;VAR:DATE=20070201&amp;action=UPDATE&amp;creator=factset&amp;DOC_NAME=FAT:FMA_audit_SUMMARY.fat&amp;DISPLAY_STRING=Display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Mean&amp;VAR:CHGPERIOD=NA&amp;VAR:FQLFORMULA=FMA_PE&amp;VAR:CURRENCY=NA&amp;VAR:P=5824.145000&amp;VAR:V=20.938326&amp;VAR:","null=.html"}</definedName>
    <definedName name="_785__FDSAUDITLINK__" localSheetId="3" hidden="1">{"fdsup://directions/FAT%20Viewer?VAR:PED=2006&amp;VAR:AUDIT_MODE=SUMMARY&amp;VAR:PERIOD=CY&amp;VAR:AUDIT_ID=186748&amp;VAR:DATE=20070201&amp;action=UPDATE&amp;creator=factset&amp;DOC_NAME=FAT:FMA_audit_SUMMARY.fat&amp;DISPLAY_STRING=Display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Mean&amp;VAR:CHGPERIOD=NA&amp;VAR:FQLFORMULA=FMA_PE&amp;VAR:CURRENCY=NA&amp;VAR:P=5824.145000&amp;VAR:V=20.938326&amp;VAR:","null=.html"}</definedName>
    <definedName name="_785__FDSAUDITLINK__" localSheetId="4" hidden="1">{"fdsup://directions/FAT%20Viewer?VAR:PED=2006&amp;VAR:AUDIT_MODE=SUMMARY&amp;VAR:PERIOD=CY&amp;VAR:AUDIT_ID=186748&amp;VAR:DATE=20070201&amp;action=UPDATE&amp;creator=factset&amp;DOC_NAME=FAT:FMA_audit_SUMMARY.fat&amp;DISPLAY_STRING=Display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Mean&amp;VAR:CHGPERIOD=NA&amp;VAR:FQLFORMULA=FMA_PE&amp;VAR:CURRENCY=NA&amp;VAR:P=5824.145000&amp;VAR:V=20.938326&amp;VAR:","null=.html"}</definedName>
    <definedName name="_785__FDSAUDITLINK__" hidden="1">{"fdsup://directions/FAT%20Viewer?VAR:PED=2006&amp;VAR:AUDIT_MODE=SUMMARY&amp;VAR:PERIOD=CY&amp;VAR:AUDIT_ID=186748&amp;VAR:DATE=20070201&amp;action=UPDATE&amp;creator=factset&amp;DOC_NAME=FAT:FMA_audit_SUMMARY.fat&amp;DISPLAY_STRING=Display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Mean&amp;VAR:CHGPERIOD=NA&amp;VAR:FQLFORMULA=FMA_PE&amp;VAR:CURRENCY=NA&amp;VAR:P=5824.145000&amp;VAR:V=20.938326&amp;VAR:","null=.html"}</definedName>
    <definedName name="_786__FDSAUDITLINK__" localSheetId="2" hidden="1">{"fdsup://directions/FAT%20Viewer?VAR:PED=2006&amp;VAR:AUDIT_MODE=SUMMARY&amp;VAR:PERIOD=CY&amp;VAR:AUDIT_ID=186748&amp;VAR:DATE=20070131&amp;action=UPDATE&amp;creator=factset&amp;DOC_NAME=FAT:FMA_audit_SUMMARY.fat&amp;DISPLAY_STRING=Display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Mean&amp;VAR:CHGPERIOD=NA&amp;VAR:FQLFORMULA=FMA_PE&amp;VAR:CURRENCY=NA&amp;VAR:P=5783.567000&amp;VAR:V=20.766450&amp;VAR:","null=.html"}</definedName>
    <definedName name="_786__FDSAUDITLINK__" localSheetId="3" hidden="1">{"fdsup://directions/FAT%20Viewer?VAR:PED=2006&amp;VAR:AUDIT_MODE=SUMMARY&amp;VAR:PERIOD=CY&amp;VAR:AUDIT_ID=186748&amp;VAR:DATE=20070131&amp;action=UPDATE&amp;creator=factset&amp;DOC_NAME=FAT:FMA_audit_SUMMARY.fat&amp;DISPLAY_STRING=Display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Mean&amp;VAR:CHGPERIOD=NA&amp;VAR:FQLFORMULA=FMA_PE&amp;VAR:CURRENCY=NA&amp;VAR:P=5783.567000&amp;VAR:V=20.766450&amp;VAR:","null=.html"}</definedName>
    <definedName name="_786__FDSAUDITLINK__" localSheetId="4" hidden="1">{"fdsup://directions/FAT%20Viewer?VAR:PED=2006&amp;VAR:AUDIT_MODE=SUMMARY&amp;VAR:PERIOD=CY&amp;VAR:AUDIT_ID=186748&amp;VAR:DATE=20070131&amp;action=UPDATE&amp;creator=factset&amp;DOC_NAME=FAT:FMA_audit_SUMMARY.fat&amp;DISPLAY_STRING=Display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Mean&amp;VAR:CHGPERIOD=NA&amp;VAR:FQLFORMULA=FMA_PE&amp;VAR:CURRENCY=NA&amp;VAR:P=5783.567000&amp;VAR:V=20.766450&amp;VAR:","null=.html"}</definedName>
    <definedName name="_786__FDSAUDITLINK__" hidden="1">{"fdsup://directions/FAT%20Viewer?VAR:PED=2006&amp;VAR:AUDIT_MODE=SUMMARY&amp;VAR:PERIOD=CY&amp;VAR:AUDIT_ID=186748&amp;VAR:DATE=20070131&amp;action=UPDATE&amp;creator=factset&amp;DOC_NAME=FAT:FMA_audit_SUMMARY.fat&amp;DISPLAY_STRING=Display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Mean&amp;VAR:CHGPERIOD=NA&amp;VAR:FQLFORMULA=FMA_PE&amp;VAR:CURRENCY=NA&amp;VAR:P=5783.567000&amp;VAR:V=20.766450&amp;VAR:","null=.html"}</definedName>
    <definedName name="_787__FDSAUDITLINK__" localSheetId="2" hidden="1">{"fdsup://directions/FAT%20Viewer?VAR:PED=2006&amp;VAR:AUDIT_MODE=SUMMARY&amp;VAR:PERIOD=CY&amp;VAR:AUDIT_ID=186748&amp;VAR:DATE=20070130&amp;action=UPDATE&amp;creator=factset&amp;DOC_NAME=FAT:FMA_audit_SUMMARY.fat&amp;DISPLAY_STRING=Display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Mean&amp;VAR:CHGPERIOD=NA&amp;VAR:FQLFORMULA=FMA_PE&amp;VAR:CURRENCY=NA&amp;VAR:P=5821.808000&amp;VAR:V=20.931301&amp;VAR:","null=.html"}</definedName>
    <definedName name="_787__FDSAUDITLINK__" localSheetId="3" hidden="1">{"fdsup://directions/FAT%20Viewer?VAR:PED=2006&amp;VAR:AUDIT_MODE=SUMMARY&amp;VAR:PERIOD=CY&amp;VAR:AUDIT_ID=186748&amp;VAR:DATE=20070130&amp;action=UPDATE&amp;creator=factset&amp;DOC_NAME=FAT:FMA_audit_SUMMARY.fat&amp;DISPLAY_STRING=Display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Mean&amp;VAR:CHGPERIOD=NA&amp;VAR:FQLFORMULA=FMA_PE&amp;VAR:CURRENCY=NA&amp;VAR:P=5821.808000&amp;VAR:V=20.931301&amp;VAR:","null=.html"}</definedName>
    <definedName name="_787__FDSAUDITLINK__" localSheetId="4" hidden="1">{"fdsup://directions/FAT%20Viewer?VAR:PED=2006&amp;VAR:AUDIT_MODE=SUMMARY&amp;VAR:PERIOD=CY&amp;VAR:AUDIT_ID=186748&amp;VAR:DATE=20070130&amp;action=UPDATE&amp;creator=factset&amp;DOC_NAME=FAT:FMA_audit_SUMMARY.fat&amp;DISPLAY_STRING=Display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Mean&amp;VAR:CHGPERIOD=NA&amp;VAR:FQLFORMULA=FMA_PE&amp;VAR:CURRENCY=NA&amp;VAR:P=5821.808000&amp;VAR:V=20.931301&amp;VAR:","null=.html"}</definedName>
    <definedName name="_787__FDSAUDITLINK__" hidden="1">{"fdsup://directions/FAT%20Viewer?VAR:PED=2006&amp;VAR:AUDIT_MODE=SUMMARY&amp;VAR:PERIOD=CY&amp;VAR:AUDIT_ID=186748&amp;VAR:DATE=20070130&amp;action=UPDATE&amp;creator=factset&amp;DOC_NAME=FAT:FMA_audit_SUMMARY.fat&amp;DISPLAY_STRING=Display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Mean&amp;VAR:CHGPERIOD=NA&amp;VAR:FQLFORMULA=FMA_PE&amp;VAR:CURRENCY=NA&amp;VAR:P=5821.808000&amp;VAR:V=20.931301&amp;VAR:","null=.html"}</definedName>
    <definedName name="_788__FDSAUDITLINK__" localSheetId="2" hidden="1">{"fdsup://directions/FAT%20Viewer?VAR:PED=2006&amp;VAR:AUDIT_MODE=SUMMARY&amp;VAR:PERIOD=CY&amp;VAR:AUDIT_ID=186748&amp;VAR:DATE=20070129&amp;action=UPDATE&amp;creator=factset&amp;DOC_NAME=FAT:FMA_audit_SUMMARY.fat&amp;DISPLAY_STRING=Display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Mean&amp;VAR:CHGPERIOD=NA&amp;VAR:FQLFORMULA=FMA_PE&amp;VAR:CURRENCY=NA&amp;VAR:P=5769.956000&amp;VAR:V=20.705042&amp;VAR:","null=.html"}</definedName>
    <definedName name="_788__FDSAUDITLINK__" localSheetId="3" hidden="1">{"fdsup://directions/FAT%20Viewer?VAR:PED=2006&amp;VAR:AUDIT_MODE=SUMMARY&amp;VAR:PERIOD=CY&amp;VAR:AUDIT_ID=186748&amp;VAR:DATE=20070129&amp;action=UPDATE&amp;creator=factset&amp;DOC_NAME=FAT:FMA_audit_SUMMARY.fat&amp;DISPLAY_STRING=Display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Mean&amp;VAR:CHGPERIOD=NA&amp;VAR:FQLFORMULA=FMA_PE&amp;VAR:CURRENCY=NA&amp;VAR:P=5769.956000&amp;VAR:V=20.705042&amp;VAR:","null=.html"}</definedName>
    <definedName name="_788__FDSAUDITLINK__" localSheetId="4" hidden="1">{"fdsup://directions/FAT%20Viewer?VAR:PED=2006&amp;VAR:AUDIT_MODE=SUMMARY&amp;VAR:PERIOD=CY&amp;VAR:AUDIT_ID=186748&amp;VAR:DATE=20070129&amp;action=UPDATE&amp;creator=factset&amp;DOC_NAME=FAT:FMA_audit_SUMMARY.fat&amp;DISPLAY_STRING=Display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Mean&amp;VAR:CHGPERIOD=NA&amp;VAR:FQLFORMULA=FMA_PE&amp;VAR:CURRENCY=NA&amp;VAR:P=5769.956000&amp;VAR:V=20.705042&amp;VAR:","null=.html"}</definedName>
    <definedName name="_788__FDSAUDITLINK__" hidden="1">{"fdsup://directions/FAT%20Viewer?VAR:PED=2006&amp;VAR:AUDIT_MODE=SUMMARY&amp;VAR:PERIOD=CY&amp;VAR:AUDIT_ID=186748&amp;VAR:DATE=20070129&amp;action=UPDATE&amp;creator=factset&amp;DOC_NAME=FAT:FMA_audit_SUMMARY.fat&amp;DISPLAY_STRING=Display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Mean&amp;VAR:CHGPERIOD=NA&amp;VAR:FQLFORMULA=FMA_PE&amp;VAR:CURRENCY=NA&amp;VAR:P=5769.956000&amp;VAR:V=20.705042&amp;VAR:","null=.html"}</definedName>
    <definedName name="_789__FDSAUDITLINK__" localSheetId="2" hidden="1">{"fdsup://directions/FAT%20Viewer?VAR:PED=2006&amp;VAR:AUDIT_MODE=SUMMARY&amp;VAR:PERIOD=CY&amp;VAR:AUDIT_ID=186748&amp;VAR:DATE=20070126&amp;action=UPDATE&amp;creator=factset&amp;DOC_NAME=FAT:FMA_audit_SUMMARY.fat&amp;DISPLAY_STRING=Display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Mean&amp;VAR:CHGPERIOD=NA&amp;VAR:FQLFORMULA=FMA_PE&amp;VAR:CURRENCY=NA&amp;VAR:P=5778.799000&amp;VAR:V=20.738049&amp;VAR:","null=.html"}</definedName>
    <definedName name="_789__FDSAUDITLINK__" localSheetId="3" hidden="1">{"fdsup://directions/FAT%20Viewer?VAR:PED=2006&amp;VAR:AUDIT_MODE=SUMMARY&amp;VAR:PERIOD=CY&amp;VAR:AUDIT_ID=186748&amp;VAR:DATE=20070126&amp;action=UPDATE&amp;creator=factset&amp;DOC_NAME=FAT:FMA_audit_SUMMARY.fat&amp;DISPLAY_STRING=Display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Mean&amp;VAR:CHGPERIOD=NA&amp;VAR:FQLFORMULA=FMA_PE&amp;VAR:CURRENCY=NA&amp;VAR:P=5778.799000&amp;VAR:V=20.738049&amp;VAR:","null=.html"}</definedName>
    <definedName name="_789__FDSAUDITLINK__" localSheetId="4" hidden="1">{"fdsup://directions/FAT%20Viewer?VAR:PED=2006&amp;VAR:AUDIT_MODE=SUMMARY&amp;VAR:PERIOD=CY&amp;VAR:AUDIT_ID=186748&amp;VAR:DATE=20070126&amp;action=UPDATE&amp;creator=factset&amp;DOC_NAME=FAT:FMA_audit_SUMMARY.fat&amp;DISPLAY_STRING=Display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Mean&amp;VAR:CHGPERIOD=NA&amp;VAR:FQLFORMULA=FMA_PE&amp;VAR:CURRENCY=NA&amp;VAR:P=5778.799000&amp;VAR:V=20.738049&amp;VAR:","null=.html"}</definedName>
    <definedName name="_789__FDSAUDITLINK__" hidden="1">{"fdsup://directions/FAT%20Viewer?VAR:PED=2006&amp;VAR:AUDIT_MODE=SUMMARY&amp;VAR:PERIOD=CY&amp;VAR:AUDIT_ID=186748&amp;VAR:DATE=20070126&amp;action=UPDATE&amp;creator=factset&amp;DOC_NAME=FAT:FMA_audit_SUMMARY.fat&amp;DISPLAY_STRING=Display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Mean&amp;VAR:CHGPERIOD=NA&amp;VAR:FQLFORMULA=FMA_PE&amp;VAR:CURRENCY=NA&amp;VAR:P=5778.799000&amp;VAR:V=20.738049&amp;VAR:","null=.html"}</definedName>
    <definedName name="_7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7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7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7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14.887505&amp;VAR:V0=16.635883&amp;VAR:V1=14.887505&amp;VAR:Y0=2004&amp;VAR:Y1=2005&amp;VAR:P=4050.604000&amp;VAR:DATE=20041231&amp;VAR:THRESH=-|-|-|","-|-|-|-"}</definedName>
    <definedName name="_790__FDSAUDITLINK__" localSheetId="2" hidden="1">{"fdsup://directions/FAT%20Viewer?VAR:PED=2006&amp;VAR:AUDIT_MODE=SUMMARY&amp;VAR:PERIOD=CY&amp;VAR:AUDIT_ID=186748&amp;VAR:DATE=20070125&amp;action=UPDATE&amp;creator=factset&amp;DOC_NAME=FAT:FMA_audit_SUMMARY.fat&amp;DISPLAY_STRING=Display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Mean&amp;VAR:CHGPERIOD=NA&amp;VAR:FQLFORMULA=FMA_PE&amp;VAR:CURRENCY=NA&amp;VAR:P=5778.799000&amp;VAR:V=20.759977&amp;VAR:","null=.html"}</definedName>
    <definedName name="_790__FDSAUDITLINK__" localSheetId="3" hidden="1">{"fdsup://directions/FAT%20Viewer?VAR:PED=2006&amp;VAR:AUDIT_MODE=SUMMARY&amp;VAR:PERIOD=CY&amp;VAR:AUDIT_ID=186748&amp;VAR:DATE=20070125&amp;action=UPDATE&amp;creator=factset&amp;DOC_NAME=FAT:FMA_audit_SUMMARY.fat&amp;DISPLAY_STRING=Display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Mean&amp;VAR:CHGPERIOD=NA&amp;VAR:FQLFORMULA=FMA_PE&amp;VAR:CURRENCY=NA&amp;VAR:P=5778.799000&amp;VAR:V=20.759977&amp;VAR:","null=.html"}</definedName>
    <definedName name="_790__FDSAUDITLINK__" localSheetId="4" hidden="1">{"fdsup://directions/FAT%20Viewer?VAR:PED=2006&amp;VAR:AUDIT_MODE=SUMMARY&amp;VAR:PERIOD=CY&amp;VAR:AUDIT_ID=186748&amp;VAR:DATE=20070125&amp;action=UPDATE&amp;creator=factset&amp;DOC_NAME=FAT:FMA_audit_SUMMARY.fat&amp;DISPLAY_STRING=Display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Mean&amp;VAR:CHGPERIOD=NA&amp;VAR:FQLFORMULA=FMA_PE&amp;VAR:CURRENCY=NA&amp;VAR:P=5778.799000&amp;VAR:V=20.759977&amp;VAR:","null=.html"}</definedName>
    <definedName name="_790__FDSAUDITLINK__" hidden="1">{"fdsup://directions/FAT%20Viewer?VAR:PED=2006&amp;VAR:AUDIT_MODE=SUMMARY&amp;VAR:PERIOD=CY&amp;VAR:AUDIT_ID=186748&amp;VAR:DATE=20070125&amp;action=UPDATE&amp;creator=factset&amp;DOC_NAME=FAT:FMA_audit_SUMMARY.fat&amp;DISPLAY_STRING=Display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Mean&amp;VAR:CHGPERIOD=NA&amp;VAR:FQLFORMULA=FMA_PE&amp;VAR:CURRENCY=NA&amp;VAR:P=5778.799000&amp;VAR:V=20.759977&amp;VAR:","null=.html"}</definedName>
    <definedName name="_791__FDSAUDITLINK__" localSheetId="2" hidden="1">{"fdsup://directions/FAT%20Viewer?VAR:PED=2006&amp;VAR:AUDIT_MODE=SUMMARY&amp;VAR:PERIOD=CY&amp;VAR:AUDIT_ID=186748&amp;VAR:DATE=20070124&amp;action=UPDATE&amp;creator=factset&amp;DOC_NAME=FAT:FMA_audit_SUMMARY.fat&amp;DISPLAY_STRING=Display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Mean&amp;VAR:CHGPERIOD=NA&amp;VAR:FQLFORMULA=FMA_PE&amp;VAR:CURRENCY=NA&amp;VAR:P=5777.363000&amp;VAR:V=20.828281&amp;VAR:","null=.html"}</definedName>
    <definedName name="_791__FDSAUDITLINK__" localSheetId="3" hidden="1">{"fdsup://directions/FAT%20Viewer?VAR:PED=2006&amp;VAR:AUDIT_MODE=SUMMARY&amp;VAR:PERIOD=CY&amp;VAR:AUDIT_ID=186748&amp;VAR:DATE=20070124&amp;action=UPDATE&amp;creator=factset&amp;DOC_NAME=FAT:FMA_audit_SUMMARY.fat&amp;DISPLAY_STRING=Display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Mean&amp;VAR:CHGPERIOD=NA&amp;VAR:FQLFORMULA=FMA_PE&amp;VAR:CURRENCY=NA&amp;VAR:P=5777.363000&amp;VAR:V=20.828281&amp;VAR:","null=.html"}</definedName>
    <definedName name="_791__FDSAUDITLINK__" localSheetId="4" hidden="1">{"fdsup://directions/FAT%20Viewer?VAR:PED=2006&amp;VAR:AUDIT_MODE=SUMMARY&amp;VAR:PERIOD=CY&amp;VAR:AUDIT_ID=186748&amp;VAR:DATE=20070124&amp;action=UPDATE&amp;creator=factset&amp;DOC_NAME=FAT:FMA_audit_SUMMARY.fat&amp;DISPLAY_STRING=Display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Mean&amp;VAR:CHGPERIOD=NA&amp;VAR:FQLFORMULA=FMA_PE&amp;VAR:CURRENCY=NA&amp;VAR:P=5777.363000&amp;VAR:V=20.828281&amp;VAR:","null=.html"}</definedName>
    <definedName name="_791__FDSAUDITLINK__" hidden="1">{"fdsup://directions/FAT%20Viewer?VAR:PED=2006&amp;VAR:AUDIT_MODE=SUMMARY&amp;VAR:PERIOD=CY&amp;VAR:AUDIT_ID=186748&amp;VAR:DATE=20070124&amp;action=UPDATE&amp;creator=factset&amp;DOC_NAME=FAT:FMA_audit_SUMMARY.fat&amp;DISPLAY_STRING=Display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Mean&amp;VAR:CHGPERIOD=NA&amp;VAR:FQLFORMULA=FMA_PE&amp;VAR:CURRENCY=NA&amp;VAR:P=5777.363000&amp;VAR:V=20.828281&amp;VAR:","null=.html"}</definedName>
    <definedName name="_792__FDSAUDITLINK__" localSheetId="2" hidden="1">{"fdsup://directions/FAT%20Viewer?VAR:PED=2006&amp;VAR:AUDIT_MODE=SUMMARY&amp;VAR:PERIOD=CY&amp;VAR:AUDIT_ID=186748&amp;VAR:DATE=20070123&amp;action=UPDATE&amp;creator=factset&amp;DOC_NAME=FAT:FMA_audit_SUMMARY.fat&amp;DISPLAY_STRING=Display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Mean&amp;VAR:CHGPERIOD=NA&amp;VAR:FQLFORMULA=FMA_PE&amp;VAR:CURRENCY=NA&amp;VAR:P=5743.590000&amp;VAR:V=20.770708&amp;VAR:","null=.html"}</definedName>
    <definedName name="_792__FDSAUDITLINK__" localSheetId="3" hidden="1">{"fdsup://directions/FAT%20Viewer?VAR:PED=2006&amp;VAR:AUDIT_MODE=SUMMARY&amp;VAR:PERIOD=CY&amp;VAR:AUDIT_ID=186748&amp;VAR:DATE=20070123&amp;action=UPDATE&amp;creator=factset&amp;DOC_NAME=FAT:FMA_audit_SUMMARY.fat&amp;DISPLAY_STRING=Display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Mean&amp;VAR:CHGPERIOD=NA&amp;VAR:FQLFORMULA=FMA_PE&amp;VAR:CURRENCY=NA&amp;VAR:P=5743.590000&amp;VAR:V=20.770708&amp;VAR:","null=.html"}</definedName>
    <definedName name="_792__FDSAUDITLINK__" localSheetId="4" hidden="1">{"fdsup://directions/FAT%20Viewer?VAR:PED=2006&amp;VAR:AUDIT_MODE=SUMMARY&amp;VAR:PERIOD=CY&amp;VAR:AUDIT_ID=186748&amp;VAR:DATE=20070123&amp;action=UPDATE&amp;creator=factset&amp;DOC_NAME=FAT:FMA_audit_SUMMARY.fat&amp;DISPLAY_STRING=Display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Mean&amp;VAR:CHGPERIOD=NA&amp;VAR:FQLFORMULA=FMA_PE&amp;VAR:CURRENCY=NA&amp;VAR:P=5743.590000&amp;VAR:V=20.770708&amp;VAR:","null=.html"}</definedName>
    <definedName name="_792__FDSAUDITLINK__" hidden="1">{"fdsup://directions/FAT%20Viewer?VAR:PED=2006&amp;VAR:AUDIT_MODE=SUMMARY&amp;VAR:PERIOD=CY&amp;VAR:AUDIT_ID=186748&amp;VAR:DATE=20070123&amp;action=UPDATE&amp;creator=factset&amp;DOC_NAME=FAT:FMA_audit_SUMMARY.fat&amp;DISPLAY_STRING=Display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Mean&amp;VAR:CHGPERIOD=NA&amp;VAR:FQLFORMULA=FMA_PE&amp;VAR:CURRENCY=NA&amp;VAR:P=5743.590000&amp;VAR:V=20.770708&amp;VAR:","null=.html"}</definedName>
    <definedName name="_793__FDSAUDITLINK__" localSheetId="2" hidden="1">{"fdsup://directions/FAT%20Viewer?VAR:PED=2006&amp;VAR:AUDIT_MODE=SUMMARY&amp;VAR:PERIOD=CY&amp;VAR:AUDIT_ID=186748&amp;VAR:DATE=20070122&amp;action=UPDATE&amp;creator=factset&amp;DOC_NAME=FAT:FMA_audit_SUMMARY.fat&amp;DISPLAY_STRING=Display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Mean&amp;VAR:CHGPERIOD=NA&amp;VAR:FQLFORMULA=FMA_PE&amp;VAR:CURRENCY=NA&amp;VAR:P=5734.451000&amp;VAR:V=20.790401&amp;VAR:","null=.html"}</definedName>
    <definedName name="_793__FDSAUDITLINK__" localSheetId="3" hidden="1">{"fdsup://directions/FAT%20Viewer?VAR:PED=2006&amp;VAR:AUDIT_MODE=SUMMARY&amp;VAR:PERIOD=CY&amp;VAR:AUDIT_ID=186748&amp;VAR:DATE=20070122&amp;action=UPDATE&amp;creator=factset&amp;DOC_NAME=FAT:FMA_audit_SUMMARY.fat&amp;DISPLAY_STRING=Display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Mean&amp;VAR:CHGPERIOD=NA&amp;VAR:FQLFORMULA=FMA_PE&amp;VAR:CURRENCY=NA&amp;VAR:P=5734.451000&amp;VAR:V=20.790401&amp;VAR:","null=.html"}</definedName>
    <definedName name="_793__FDSAUDITLINK__" localSheetId="4" hidden="1">{"fdsup://directions/FAT%20Viewer?VAR:PED=2006&amp;VAR:AUDIT_MODE=SUMMARY&amp;VAR:PERIOD=CY&amp;VAR:AUDIT_ID=186748&amp;VAR:DATE=20070122&amp;action=UPDATE&amp;creator=factset&amp;DOC_NAME=FAT:FMA_audit_SUMMARY.fat&amp;DISPLAY_STRING=Display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Mean&amp;VAR:CHGPERIOD=NA&amp;VAR:FQLFORMULA=FMA_PE&amp;VAR:CURRENCY=NA&amp;VAR:P=5734.451000&amp;VAR:V=20.790401&amp;VAR:","null=.html"}</definedName>
    <definedName name="_793__FDSAUDITLINK__" hidden="1">{"fdsup://directions/FAT%20Viewer?VAR:PED=2006&amp;VAR:AUDIT_MODE=SUMMARY&amp;VAR:PERIOD=CY&amp;VAR:AUDIT_ID=186748&amp;VAR:DATE=20070122&amp;action=UPDATE&amp;creator=factset&amp;DOC_NAME=FAT:FMA_audit_SUMMARY.fat&amp;DISPLAY_STRING=Display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Mean&amp;VAR:CHGPERIOD=NA&amp;VAR:FQLFORMULA=FMA_PE&amp;VAR:CURRENCY=NA&amp;VAR:P=5734.451000&amp;VAR:V=20.790401&amp;VAR:","null=.html"}</definedName>
    <definedName name="_794__FDSAUDITLINK__" localSheetId="2" hidden="1">{"fdsup://directions/FAT%20Viewer?VAR:PED=2006&amp;VAR:AUDIT_MODE=SUMMARY&amp;VAR:PERIOD=CY&amp;VAR:AUDIT_ID=186748&amp;VAR:DATE=20070119&amp;action=UPDATE&amp;creator=factset&amp;DOC_NAME=FAT:FMA_audit_SUMMARY.fat&amp;DISPLAY_STRING=Display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Mean&amp;VAR:CHGPERIOD=NA&amp;VAR:FQLFORMULA=FMA_PE&amp;VAR:CURRENCY=NA&amp;VAR:P=5681.030000&amp;VAR:V=20.631176&amp;VAR:","null=.html"}</definedName>
    <definedName name="_794__FDSAUDITLINK__" localSheetId="3" hidden="1">{"fdsup://directions/FAT%20Viewer?VAR:PED=2006&amp;VAR:AUDIT_MODE=SUMMARY&amp;VAR:PERIOD=CY&amp;VAR:AUDIT_ID=186748&amp;VAR:DATE=20070119&amp;action=UPDATE&amp;creator=factset&amp;DOC_NAME=FAT:FMA_audit_SUMMARY.fat&amp;DISPLAY_STRING=Display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Mean&amp;VAR:CHGPERIOD=NA&amp;VAR:FQLFORMULA=FMA_PE&amp;VAR:CURRENCY=NA&amp;VAR:P=5681.030000&amp;VAR:V=20.631176&amp;VAR:","null=.html"}</definedName>
    <definedName name="_794__FDSAUDITLINK__" localSheetId="4" hidden="1">{"fdsup://directions/FAT%20Viewer?VAR:PED=2006&amp;VAR:AUDIT_MODE=SUMMARY&amp;VAR:PERIOD=CY&amp;VAR:AUDIT_ID=186748&amp;VAR:DATE=20070119&amp;action=UPDATE&amp;creator=factset&amp;DOC_NAME=FAT:FMA_audit_SUMMARY.fat&amp;DISPLAY_STRING=Display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Mean&amp;VAR:CHGPERIOD=NA&amp;VAR:FQLFORMULA=FMA_PE&amp;VAR:CURRENCY=NA&amp;VAR:P=5681.030000&amp;VAR:V=20.631176&amp;VAR:","null=.html"}</definedName>
    <definedName name="_794__FDSAUDITLINK__" hidden="1">{"fdsup://directions/FAT%20Viewer?VAR:PED=2006&amp;VAR:AUDIT_MODE=SUMMARY&amp;VAR:PERIOD=CY&amp;VAR:AUDIT_ID=186748&amp;VAR:DATE=20070119&amp;action=UPDATE&amp;creator=factset&amp;DOC_NAME=FAT:FMA_audit_SUMMARY.fat&amp;DISPLAY_STRING=Display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Mean&amp;VAR:CHGPERIOD=NA&amp;VAR:FQLFORMULA=FMA_PE&amp;VAR:CURRENCY=NA&amp;VAR:P=5681.030000&amp;VAR:V=20.631176&amp;VAR:","null=.html"}</definedName>
    <definedName name="_795__FDSAUDITLINK__" localSheetId="2" hidden="1">{"fdsup://directions/FAT%20Viewer?VAR:PED=2006&amp;VAR:AUDIT_MODE=SUMMARY&amp;VAR:PERIOD=CY&amp;VAR:AUDIT_ID=186748&amp;VAR:DATE=20070118&amp;action=UPDATE&amp;creator=factset&amp;DOC_NAME=FAT:FMA_audit_SUMMARY.fat&amp;DISPLAY_STRING=Display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Mean&amp;VAR:CHGPERIOD=NA&amp;VAR:FQLFORMULA=FMA_PE&amp;VAR:CURRENCY=NA&amp;VAR:P=5679.957000&amp;VAR:V=20.559465&amp;VAR:","null=.html"}</definedName>
    <definedName name="_795__FDSAUDITLINK__" localSheetId="3" hidden="1">{"fdsup://directions/FAT%20Viewer?VAR:PED=2006&amp;VAR:AUDIT_MODE=SUMMARY&amp;VAR:PERIOD=CY&amp;VAR:AUDIT_ID=186748&amp;VAR:DATE=20070118&amp;action=UPDATE&amp;creator=factset&amp;DOC_NAME=FAT:FMA_audit_SUMMARY.fat&amp;DISPLAY_STRING=Display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Mean&amp;VAR:CHGPERIOD=NA&amp;VAR:FQLFORMULA=FMA_PE&amp;VAR:CURRENCY=NA&amp;VAR:P=5679.957000&amp;VAR:V=20.559465&amp;VAR:","null=.html"}</definedName>
    <definedName name="_795__FDSAUDITLINK__" localSheetId="4" hidden="1">{"fdsup://directions/FAT%20Viewer?VAR:PED=2006&amp;VAR:AUDIT_MODE=SUMMARY&amp;VAR:PERIOD=CY&amp;VAR:AUDIT_ID=186748&amp;VAR:DATE=20070118&amp;action=UPDATE&amp;creator=factset&amp;DOC_NAME=FAT:FMA_audit_SUMMARY.fat&amp;DISPLAY_STRING=Display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Mean&amp;VAR:CHGPERIOD=NA&amp;VAR:FQLFORMULA=FMA_PE&amp;VAR:CURRENCY=NA&amp;VAR:P=5679.957000&amp;VAR:V=20.559465&amp;VAR:","null=.html"}</definedName>
    <definedName name="_795__FDSAUDITLINK__" hidden="1">{"fdsup://directions/FAT%20Viewer?VAR:PED=2006&amp;VAR:AUDIT_MODE=SUMMARY&amp;VAR:PERIOD=CY&amp;VAR:AUDIT_ID=186748&amp;VAR:DATE=20070118&amp;action=UPDATE&amp;creator=factset&amp;DOC_NAME=FAT:FMA_audit_SUMMARY.fat&amp;DISPLAY_STRING=Display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Mean&amp;VAR:CHGPERIOD=NA&amp;VAR:FQLFORMULA=FMA_PE&amp;VAR:CURRENCY=NA&amp;VAR:P=5679.957000&amp;VAR:V=20.559465&amp;VAR:","null=.html"}</definedName>
    <definedName name="_796__FDSAUDITLINK__" localSheetId="2" hidden="1">{"fdsup://directions/FAT%20Viewer?VAR:PED=2006&amp;VAR:AUDIT_MODE=SUMMARY&amp;VAR:PERIOD=CY&amp;VAR:AUDIT_ID=186748&amp;VAR:DATE=20070117&amp;action=UPDATE&amp;creator=factset&amp;DOC_NAME=FAT:FMA_audit_SUMMARY.fat&amp;DISPLAY_STRING=Display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Mean&amp;VAR:CHGPERIOD=NA&amp;VAR:FQLFORMULA=FMA_PE&amp;VAR:CURRENCY=NA&amp;VAR:P=5654.179000&amp;VAR:V=20.506882&amp;VAR:","null=.html"}</definedName>
    <definedName name="_796__FDSAUDITLINK__" localSheetId="3" hidden="1">{"fdsup://directions/FAT%20Viewer?VAR:PED=2006&amp;VAR:AUDIT_MODE=SUMMARY&amp;VAR:PERIOD=CY&amp;VAR:AUDIT_ID=186748&amp;VAR:DATE=20070117&amp;action=UPDATE&amp;creator=factset&amp;DOC_NAME=FAT:FMA_audit_SUMMARY.fat&amp;DISPLAY_STRING=Display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Mean&amp;VAR:CHGPERIOD=NA&amp;VAR:FQLFORMULA=FMA_PE&amp;VAR:CURRENCY=NA&amp;VAR:P=5654.179000&amp;VAR:V=20.506882&amp;VAR:","null=.html"}</definedName>
    <definedName name="_796__FDSAUDITLINK__" localSheetId="4" hidden="1">{"fdsup://directions/FAT%20Viewer?VAR:PED=2006&amp;VAR:AUDIT_MODE=SUMMARY&amp;VAR:PERIOD=CY&amp;VAR:AUDIT_ID=186748&amp;VAR:DATE=20070117&amp;action=UPDATE&amp;creator=factset&amp;DOC_NAME=FAT:FMA_audit_SUMMARY.fat&amp;DISPLAY_STRING=Display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Mean&amp;VAR:CHGPERIOD=NA&amp;VAR:FQLFORMULA=FMA_PE&amp;VAR:CURRENCY=NA&amp;VAR:P=5654.179000&amp;VAR:V=20.506882&amp;VAR:","null=.html"}</definedName>
    <definedName name="_796__FDSAUDITLINK__" hidden="1">{"fdsup://directions/FAT%20Viewer?VAR:PED=2006&amp;VAR:AUDIT_MODE=SUMMARY&amp;VAR:PERIOD=CY&amp;VAR:AUDIT_ID=186748&amp;VAR:DATE=20070117&amp;action=UPDATE&amp;creator=factset&amp;DOC_NAME=FAT:FMA_audit_SUMMARY.fat&amp;DISPLAY_STRING=Display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Mean&amp;VAR:CHGPERIOD=NA&amp;VAR:FQLFORMULA=FMA_PE&amp;VAR:CURRENCY=NA&amp;VAR:P=5654.179000&amp;VAR:V=20.506882&amp;VAR:","null=.html"}</definedName>
    <definedName name="_797__FDSAUDITLINK__" localSheetId="2" hidden="1">{"fdsup://directions/FAT%20Viewer?VAR:PED=2006&amp;VAR:AUDIT_MODE=SUMMARY&amp;VAR:PERIOD=CY&amp;VAR:AUDIT_ID=186748&amp;VAR:DATE=20070116&amp;action=UPDATE&amp;creator=factset&amp;DOC_NAME=FAT:FMA_audit_SUMMARY.fat&amp;DISPLAY_STRING=Display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Mean&amp;VAR:CHGPERIOD=NA&amp;VAR:FQLFORMULA=FMA_PE&amp;VAR:CURRENCY=NA&amp;VAR:P=5680.492000&amp;VAR:V=20.549318&amp;VAR:","null=.html"}</definedName>
    <definedName name="_797__FDSAUDITLINK__" localSheetId="3" hidden="1">{"fdsup://directions/FAT%20Viewer?VAR:PED=2006&amp;VAR:AUDIT_MODE=SUMMARY&amp;VAR:PERIOD=CY&amp;VAR:AUDIT_ID=186748&amp;VAR:DATE=20070116&amp;action=UPDATE&amp;creator=factset&amp;DOC_NAME=FAT:FMA_audit_SUMMARY.fat&amp;DISPLAY_STRING=Display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Mean&amp;VAR:CHGPERIOD=NA&amp;VAR:FQLFORMULA=FMA_PE&amp;VAR:CURRENCY=NA&amp;VAR:P=5680.492000&amp;VAR:V=20.549318&amp;VAR:","null=.html"}</definedName>
    <definedName name="_797__FDSAUDITLINK__" localSheetId="4" hidden="1">{"fdsup://directions/FAT%20Viewer?VAR:PED=2006&amp;VAR:AUDIT_MODE=SUMMARY&amp;VAR:PERIOD=CY&amp;VAR:AUDIT_ID=186748&amp;VAR:DATE=20070116&amp;action=UPDATE&amp;creator=factset&amp;DOC_NAME=FAT:FMA_audit_SUMMARY.fat&amp;DISPLAY_STRING=Display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Mean&amp;VAR:CHGPERIOD=NA&amp;VAR:FQLFORMULA=FMA_PE&amp;VAR:CURRENCY=NA&amp;VAR:P=5680.492000&amp;VAR:V=20.549318&amp;VAR:","null=.html"}</definedName>
    <definedName name="_797__FDSAUDITLINK__" hidden="1">{"fdsup://directions/FAT%20Viewer?VAR:PED=2006&amp;VAR:AUDIT_MODE=SUMMARY&amp;VAR:PERIOD=CY&amp;VAR:AUDIT_ID=186748&amp;VAR:DATE=20070116&amp;action=UPDATE&amp;creator=factset&amp;DOC_NAME=FAT:FMA_audit_SUMMARY.fat&amp;DISPLAY_STRING=Display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Mean&amp;VAR:CHGPERIOD=NA&amp;VAR:FQLFORMULA=FMA_PE&amp;VAR:CURRENCY=NA&amp;VAR:P=5680.492000&amp;VAR:V=20.549318&amp;VAR:","null=.html"}</definedName>
    <definedName name="_798__FDSAUDITLINK__" localSheetId="2" hidden="1">{"fdsup://directions/FAT%20Viewer?VAR:PED=2006&amp;VAR:AUDIT_MODE=SUMMARY&amp;VAR:PERIOD=CY&amp;VAR:AUDIT_ID=186748&amp;VAR:DATE=20070115&amp;action=UPDATE&amp;creator=factset&amp;DOC_NAME=FAT:FMA_audit_SUMMARY.fat&amp;DISPLAY_STRING=Display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Mean&amp;VAR:CHGPERIOD=NA&amp;VAR:FQLFORMULA=FMA_PE&amp;VAR:CURRENCY=NA&amp;VAR:P=5680.025000&amp;VAR:V=20.418234&amp;VAR:","null=.html"}</definedName>
    <definedName name="_798__FDSAUDITLINK__" localSheetId="3" hidden="1">{"fdsup://directions/FAT%20Viewer?VAR:PED=2006&amp;VAR:AUDIT_MODE=SUMMARY&amp;VAR:PERIOD=CY&amp;VAR:AUDIT_ID=186748&amp;VAR:DATE=20070115&amp;action=UPDATE&amp;creator=factset&amp;DOC_NAME=FAT:FMA_audit_SUMMARY.fat&amp;DISPLAY_STRING=Display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Mean&amp;VAR:CHGPERIOD=NA&amp;VAR:FQLFORMULA=FMA_PE&amp;VAR:CURRENCY=NA&amp;VAR:P=5680.025000&amp;VAR:V=20.418234&amp;VAR:","null=.html"}</definedName>
    <definedName name="_798__FDSAUDITLINK__" localSheetId="4" hidden="1">{"fdsup://directions/FAT%20Viewer?VAR:PED=2006&amp;VAR:AUDIT_MODE=SUMMARY&amp;VAR:PERIOD=CY&amp;VAR:AUDIT_ID=186748&amp;VAR:DATE=20070115&amp;action=UPDATE&amp;creator=factset&amp;DOC_NAME=FAT:FMA_audit_SUMMARY.fat&amp;DISPLAY_STRING=Display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Mean&amp;VAR:CHGPERIOD=NA&amp;VAR:FQLFORMULA=FMA_PE&amp;VAR:CURRENCY=NA&amp;VAR:P=5680.025000&amp;VAR:V=20.418234&amp;VAR:","null=.html"}</definedName>
    <definedName name="_798__FDSAUDITLINK__" hidden="1">{"fdsup://directions/FAT%20Viewer?VAR:PED=2006&amp;VAR:AUDIT_MODE=SUMMARY&amp;VAR:PERIOD=CY&amp;VAR:AUDIT_ID=186748&amp;VAR:DATE=20070115&amp;action=UPDATE&amp;creator=factset&amp;DOC_NAME=FAT:FMA_audit_SUMMARY.fat&amp;DISPLAY_STRING=Display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Mean&amp;VAR:CHGPERIOD=NA&amp;VAR:FQLFORMULA=FMA_PE&amp;VAR:CURRENCY=NA&amp;VAR:P=5680.025000&amp;VAR:V=20.418234&amp;VAR:","null=.html"}</definedName>
    <definedName name="_799__FDSAUDITLINK__" localSheetId="2" hidden="1">{"fdsup://directions/FAT%20Viewer?VAR:PED=2006&amp;VAR:AUDIT_MODE=SUMMARY&amp;VAR:PERIOD=CY&amp;VAR:AUDIT_ID=186748&amp;VAR:DATE=20070112&amp;action=UPDATE&amp;creator=factset&amp;DOC_NAME=FAT:FMA_audit_SUMMARY.fat&amp;DISPLAY_STRING=Display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Mean&amp;VAR:CHGPERIOD=NA&amp;VAR:FQLFORMULA=FMA_PE&amp;VAR:CURRENCY=NA&amp;VAR:P=5644.470000&amp;VAR:V=20.440544&amp;VAR:","null=.html"}</definedName>
    <definedName name="_799__FDSAUDITLINK__" localSheetId="3" hidden="1">{"fdsup://directions/FAT%20Viewer?VAR:PED=2006&amp;VAR:AUDIT_MODE=SUMMARY&amp;VAR:PERIOD=CY&amp;VAR:AUDIT_ID=186748&amp;VAR:DATE=20070112&amp;action=UPDATE&amp;creator=factset&amp;DOC_NAME=FAT:FMA_audit_SUMMARY.fat&amp;DISPLAY_STRING=Display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Mean&amp;VAR:CHGPERIOD=NA&amp;VAR:FQLFORMULA=FMA_PE&amp;VAR:CURRENCY=NA&amp;VAR:P=5644.470000&amp;VAR:V=20.440544&amp;VAR:","null=.html"}</definedName>
    <definedName name="_799__FDSAUDITLINK__" localSheetId="4" hidden="1">{"fdsup://directions/FAT%20Viewer?VAR:PED=2006&amp;VAR:AUDIT_MODE=SUMMARY&amp;VAR:PERIOD=CY&amp;VAR:AUDIT_ID=186748&amp;VAR:DATE=20070112&amp;action=UPDATE&amp;creator=factset&amp;DOC_NAME=FAT:FMA_audit_SUMMARY.fat&amp;DISPLAY_STRING=Display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Mean&amp;VAR:CHGPERIOD=NA&amp;VAR:FQLFORMULA=FMA_PE&amp;VAR:CURRENCY=NA&amp;VAR:P=5644.470000&amp;VAR:V=20.440544&amp;VAR:","null=.html"}</definedName>
    <definedName name="_799__FDSAUDITLINK__" hidden="1">{"fdsup://directions/FAT%20Viewer?VAR:PED=2006&amp;VAR:AUDIT_MODE=SUMMARY&amp;VAR:PERIOD=CY&amp;VAR:AUDIT_ID=186748&amp;VAR:DATE=20070112&amp;action=UPDATE&amp;creator=factset&amp;DOC_NAME=FAT:FMA_audit_SUMMARY.fat&amp;DISPLAY_STRING=Display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Mean&amp;VAR:CHGPERIOD=NA&amp;VAR:FQLFORMULA=FMA_PE&amp;VAR:CURRENCY=NA&amp;VAR:P=5644.470000&amp;VAR:V=20.440544&amp;VAR:","null=.html"}</definedName>
    <definedName name="_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8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11.785340&amp;VAR:V0=12.631300&amp;VAR:V1=11.128395&amp;VAR:Y0=2011&amp;VAR:Y1=2012&amp;VAR:P=4514.768074&amp;VAR:DATE=20110713&amp;VAR:THRESH=-|-|-|","-|-|-|-"}</definedName>
    <definedName name="_8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11.785340&amp;VAR:V0=12.631300&amp;VAR:V1=11.128395&amp;VAR:Y0=2011&amp;VAR:Y1=2012&amp;VAR:P=4514.768074&amp;VAR:DATE=20110713&amp;VAR:THRESH=-|-|-|","-|-|-|-"}</definedName>
    <definedName name="_8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11.785340&amp;VAR:V0=12.631300&amp;VAR:V1=11.128395&amp;VAR:Y0=2011&amp;VAR:Y1=2012&amp;VAR:P=4514.768074&amp;VAR:DATE=20110713&amp;VAR:THRESH=-|-|-|","-|-|-|-"}</definedName>
    <definedName name="_8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0.531507&amp;VAR:V=11.785340&amp;VAR:V0=12.631300&amp;VAR:V1=11.128395&amp;VAR:Y0=2011&amp;VAR:Y1=2012&amp;VAR:P=4514.768074&amp;VAR:DATE=20110713&amp;VAR:THRESH=-|-|-|","-|-|-|-"}</definedName>
    <definedName name="_800__FDSAUDITLINK__" localSheetId="2" hidden="1">{"fdsup://directions/FAT%20Viewer?VAR:PED=2006&amp;VAR:AUDIT_MODE=SUMMARY&amp;VAR:PERIOD=CY&amp;VAR:AUDIT_ID=186748&amp;VAR:DATE=20070111&amp;action=UPDATE&amp;creator=factset&amp;DOC_NAME=FAT:FMA_audit_SUMMARY.fat&amp;DISPLAY_STRING=Display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Mean&amp;VAR:CHGPERIOD=NA&amp;VAR:FQLFORMULA=FMA_PE&amp;VAR:CURRENCY=NA&amp;VAR:P=5571.063000&amp;VAR:V=20.215221&amp;VAR:","null=.html"}</definedName>
    <definedName name="_800__FDSAUDITLINK__" localSheetId="3" hidden="1">{"fdsup://directions/FAT%20Viewer?VAR:PED=2006&amp;VAR:AUDIT_MODE=SUMMARY&amp;VAR:PERIOD=CY&amp;VAR:AUDIT_ID=186748&amp;VAR:DATE=20070111&amp;action=UPDATE&amp;creator=factset&amp;DOC_NAME=FAT:FMA_audit_SUMMARY.fat&amp;DISPLAY_STRING=Display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Mean&amp;VAR:CHGPERIOD=NA&amp;VAR:FQLFORMULA=FMA_PE&amp;VAR:CURRENCY=NA&amp;VAR:P=5571.063000&amp;VAR:V=20.215221&amp;VAR:","null=.html"}</definedName>
    <definedName name="_800__FDSAUDITLINK__" localSheetId="4" hidden="1">{"fdsup://directions/FAT%20Viewer?VAR:PED=2006&amp;VAR:AUDIT_MODE=SUMMARY&amp;VAR:PERIOD=CY&amp;VAR:AUDIT_ID=186748&amp;VAR:DATE=20070111&amp;action=UPDATE&amp;creator=factset&amp;DOC_NAME=FAT:FMA_audit_SUMMARY.fat&amp;DISPLAY_STRING=Display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Mean&amp;VAR:CHGPERIOD=NA&amp;VAR:FQLFORMULA=FMA_PE&amp;VAR:CURRENCY=NA&amp;VAR:P=5571.063000&amp;VAR:V=20.215221&amp;VAR:","null=.html"}</definedName>
    <definedName name="_800__FDSAUDITLINK__" hidden="1">{"fdsup://directions/FAT%20Viewer?VAR:PED=2006&amp;VAR:AUDIT_MODE=SUMMARY&amp;VAR:PERIOD=CY&amp;VAR:AUDIT_ID=186748&amp;VAR:DATE=20070111&amp;action=UPDATE&amp;creator=factset&amp;DOC_NAME=FAT:FMA_audit_SUMMARY.fat&amp;DISPLAY_STRING=Display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Mean&amp;VAR:CHGPERIOD=NA&amp;VAR:FQLFORMULA=FMA_PE&amp;VAR:CURRENCY=NA&amp;VAR:P=5571.063000&amp;VAR:V=20.215221&amp;VAR:","null=.html"}</definedName>
    <definedName name="_801__FDSAUDITLINK__" localSheetId="2" hidden="1">{"fdsup://directions/FAT%20Viewer?VAR:PED=2006&amp;VAR:AUDIT_MODE=SUMMARY&amp;VAR:PERIOD=CY&amp;VAR:AUDIT_ID=186748&amp;VAR:DATE=20070110&amp;action=UPDATE&amp;creator=factset&amp;DOC_NAME=FAT:FMA_audit_SUMMARY.fat&amp;DISPLAY_STRING=Display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Mean&amp;VAR:CHGPERIOD=NA&amp;VAR:FQLFORMULA=FMA_PE&amp;VAR:CURRENCY=NA&amp;VAR:P=5527.950000&amp;VAR:V=20.019264&amp;VAR:","null=.html"}</definedName>
    <definedName name="_801__FDSAUDITLINK__" localSheetId="3" hidden="1">{"fdsup://directions/FAT%20Viewer?VAR:PED=2006&amp;VAR:AUDIT_MODE=SUMMARY&amp;VAR:PERIOD=CY&amp;VAR:AUDIT_ID=186748&amp;VAR:DATE=20070110&amp;action=UPDATE&amp;creator=factset&amp;DOC_NAME=FAT:FMA_audit_SUMMARY.fat&amp;DISPLAY_STRING=Display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Mean&amp;VAR:CHGPERIOD=NA&amp;VAR:FQLFORMULA=FMA_PE&amp;VAR:CURRENCY=NA&amp;VAR:P=5527.950000&amp;VAR:V=20.019264&amp;VAR:","null=.html"}</definedName>
    <definedName name="_801__FDSAUDITLINK__" localSheetId="4" hidden="1">{"fdsup://directions/FAT%20Viewer?VAR:PED=2006&amp;VAR:AUDIT_MODE=SUMMARY&amp;VAR:PERIOD=CY&amp;VAR:AUDIT_ID=186748&amp;VAR:DATE=20070110&amp;action=UPDATE&amp;creator=factset&amp;DOC_NAME=FAT:FMA_audit_SUMMARY.fat&amp;DISPLAY_STRING=Display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Mean&amp;VAR:CHGPERIOD=NA&amp;VAR:FQLFORMULA=FMA_PE&amp;VAR:CURRENCY=NA&amp;VAR:P=5527.950000&amp;VAR:V=20.019264&amp;VAR:","null=.html"}</definedName>
    <definedName name="_801__FDSAUDITLINK__" hidden="1">{"fdsup://directions/FAT%20Viewer?VAR:PED=2006&amp;VAR:AUDIT_MODE=SUMMARY&amp;VAR:PERIOD=CY&amp;VAR:AUDIT_ID=186748&amp;VAR:DATE=20070110&amp;action=UPDATE&amp;creator=factset&amp;DOC_NAME=FAT:FMA_audit_SUMMARY.fat&amp;DISPLAY_STRING=Display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Mean&amp;VAR:CHGPERIOD=NA&amp;VAR:FQLFORMULA=FMA_PE&amp;VAR:CURRENCY=NA&amp;VAR:P=5527.950000&amp;VAR:V=20.019264&amp;VAR:","null=.html"}</definedName>
    <definedName name="_802__FDSAUDITLINK__" localSheetId="2" hidden="1">{"fdsup://directions/FAT%20Viewer?VAR:PED=2006&amp;VAR:AUDIT_MODE=SUMMARY&amp;VAR:PERIOD=CY&amp;VAR:AUDIT_ID=186748&amp;VAR:DATE=20070109&amp;action=UPDATE&amp;creator=factset&amp;DOC_NAME=FAT:FMA_audit_SUMMARY.fat&amp;DISPLAY_STRING=Display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Mean&amp;VAR:CHGPERIOD=NA&amp;VAR:FQLFORMULA=FMA_PE&amp;VAR:CURRENCY=NA&amp;VAR:P=5596.004000&amp;VAR:V=20.218513&amp;VAR:","null=.html"}</definedName>
    <definedName name="_802__FDSAUDITLINK__" localSheetId="3" hidden="1">{"fdsup://directions/FAT%20Viewer?VAR:PED=2006&amp;VAR:AUDIT_MODE=SUMMARY&amp;VAR:PERIOD=CY&amp;VAR:AUDIT_ID=186748&amp;VAR:DATE=20070109&amp;action=UPDATE&amp;creator=factset&amp;DOC_NAME=FAT:FMA_audit_SUMMARY.fat&amp;DISPLAY_STRING=Display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Mean&amp;VAR:CHGPERIOD=NA&amp;VAR:FQLFORMULA=FMA_PE&amp;VAR:CURRENCY=NA&amp;VAR:P=5596.004000&amp;VAR:V=20.218513&amp;VAR:","null=.html"}</definedName>
    <definedName name="_802__FDSAUDITLINK__" localSheetId="4" hidden="1">{"fdsup://directions/FAT%20Viewer?VAR:PED=2006&amp;VAR:AUDIT_MODE=SUMMARY&amp;VAR:PERIOD=CY&amp;VAR:AUDIT_ID=186748&amp;VAR:DATE=20070109&amp;action=UPDATE&amp;creator=factset&amp;DOC_NAME=FAT:FMA_audit_SUMMARY.fat&amp;DISPLAY_STRING=Display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Mean&amp;VAR:CHGPERIOD=NA&amp;VAR:FQLFORMULA=FMA_PE&amp;VAR:CURRENCY=NA&amp;VAR:P=5596.004000&amp;VAR:V=20.218513&amp;VAR:","null=.html"}</definedName>
    <definedName name="_802__FDSAUDITLINK__" hidden="1">{"fdsup://directions/FAT%20Viewer?VAR:PED=2006&amp;VAR:AUDIT_MODE=SUMMARY&amp;VAR:PERIOD=CY&amp;VAR:AUDIT_ID=186748&amp;VAR:DATE=20070109&amp;action=UPDATE&amp;creator=factset&amp;DOC_NAME=FAT:FMA_audit_SUMMARY.fat&amp;DISPLAY_STRING=Display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Mean&amp;VAR:CHGPERIOD=NA&amp;VAR:FQLFORMULA=FMA_PE&amp;VAR:CURRENCY=NA&amp;VAR:P=5596.004000&amp;VAR:V=20.218513&amp;VAR:","null=.html"}</definedName>
    <definedName name="_803__FDSAUDITLINK__" localSheetId="2" hidden="1">{"fdsup://directions/FAT%20Viewer?VAR:PED=2006&amp;VAR:AUDIT_MODE=SUMMARY&amp;VAR:PERIOD=CY&amp;VAR:AUDIT_ID=186748&amp;VAR:DATE=20070108&amp;action=UPDATE&amp;creator=factset&amp;DOC_NAME=FAT:FMA_audit_SUMMARY.fat&amp;DISPLAY_STRING=Display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Mean&amp;VAR:CHGPERIOD=NA&amp;VAR:FQLFORMULA=FMA_PE&amp;VAR:CURRENCY=NA&amp;VAR:P=5509.557000&amp;VAR:V=20.002617&amp;VAR:","null=.html"}</definedName>
    <definedName name="_803__FDSAUDITLINK__" localSheetId="3" hidden="1">{"fdsup://directions/FAT%20Viewer?VAR:PED=2006&amp;VAR:AUDIT_MODE=SUMMARY&amp;VAR:PERIOD=CY&amp;VAR:AUDIT_ID=186748&amp;VAR:DATE=20070108&amp;action=UPDATE&amp;creator=factset&amp;DOC_NAME=FAT:FMA_audit_SUMMARY.fat&amp;DISPLAY_STRING=Display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Mean&amp;VAR:CHGPERIOD=NA&amp;VAR:FQLFORMULA=FMA_PE&amp;VAR:CURRENCY=NA&amp;VAR:P=5509.557000&amp;VAR:V=20.002617&amp;VAR:","null=.html"}</definedName>
    <definedName name="_803__FDSAUDITLINK__" localSheetId="4" hidden="1">{"fdsup://directions/FAT%20Viewer?VAR:PED=2006&amp;VAR:AUDIT_MODE=SUMMARY&amp;VAR:PERIOD=CY&amp;VAR:AUDIT_ID=186748&amp;VAR:DATE=20070108&amp;action=UPDATE&amp;creator=factset&amp;DOC_NAME=FAT:FMA_audit_SUMMARY.fat&amp;DISPLAY_STRING=Display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Mean&amp;VAR:CHGPERIOD=NA&amp;VAR:FQLFORMULA=FMA_PE&amp;VAR:CURRENCY=NA&amp;VAR:P=5509.557000&amp;VAR:V=20.002617&amp;VAR:","null=.html"}</definedName>
    <definedName name="_803__FDSAUDITLINK__" hidden="1">{"fdsup://directions/FAT%20Viewer?VAR:PED=2006&amp;VAR:AUDIT_MODE=SUMMARY&amp;VAR:PERIOD=CY&amp;VAR:AUDIT_ID=186748&amp;VAR:DATE=20070108&amp;action=UPDATE&amp;creator=factset&amp;DOC_NAME=FAT:FMA_audit_SUMMARY.fat&amp;DISPLAY_STRING=Display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Mean&amp;VAR:CHGPERIOD=NA&amp;VAR:FQLFORMULA=FMA_PE&amp;VAR:CURRENCY=NA&amp;VAR:P=5509.557000&amp;VAR:V=20.002617&amp;VAR:","null=.html"}</definedName>
    <definedName name="_804__FDSAUDITLINK__" localSheetId="2" hidden="1">{"fdsup://directions/FAT%20Viewer?VAR:PED=2006&amp;VAR:AUDIT_MODE=SUMMARY&amp;VAR:PERIOD=CY&amp;VAR:AUDIT_ID=186748&amp;VAR:DATE=20070105&amp;action=UPDATE&amp;creator=factset&amp;DOC_NAME=FAT:FMA_audit_SUMMARY.fat&amp;DISPLAY_STRING=Display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Mean&amp;VAR:CHGPERIOD=NA&amp;VAR:FQLFORMULA=FMA_PE&amp;VAR:CURRENCY=NA&amp;VAR:P=5579.735000&amp;VAR:V=20.085020&amp;VAR:","null=.html"}</definedName>
    <definedName name="_804__FDSAUDITLINK__" localSheetId="3" hidden="1">{"fdsup://directions/FAT%20Viewer?VAR:PED=2006&amp;VAR:AUDIT_MODE=SUMMARY&amp;VAR:PERIOD=CY&amp;VAR:AUDIT_ID=186748&amp;VAR:DATE=20070105&amp;action=UPDATE&amp;creator=factset&amp;DOC_NAME=FAT:FMA_audit_SUMMARY.fat&amp;DISPLAY_STRING=Display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Mean&amp;VAR:CHGPERIOD=NA&amp;VAR:FQLFORMULA=FMA_PE&amp;VAR:CURRENCY=NA&amp;VAR:P=5579.735000&amp;VAR:V=20.085020&amp;VAR:","null=.html"}</definedName>
    <definedName name="_804__FDSAUDITLINK__" localSheetId="4" hidden="1">{"fdsup://directions/FAT%20Viewer?VAR:PED=2006&amp;VAR:AUDIT_MODE=SUMMARY&amp;VAR:PERIOD=CY&amp;VAR:AUDIT_ID=186748&amp;VAR:DATE=20070105&amp;action=UPDATE&amp;creator=factset&amp;DOC_NAME=FAT:FMA_audit_SUMMARY.fat&amp;DISPLAY_STRING=Display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Mean&amp;VAR:CHGPERIOD=NA&amp;VAR:FQLFORMULA=FMA_PE&amp;VAR:CURRENCY=NA&amp;VAR:P=5579.735000&amp;VAR:V=20.085020&amp;VAR:","null=.html"}</definedName>
    <definedName name="_804__FDSAUDITLINK__" hidden="1">{"fdsup://directions/FAT%20Viewer?VAR:PED=2006&amp;VAR:AUDIT_MODE=SUMMARY&amp;VAR:PERIOD=CY&amp;VAR:AUDIT_ID=186748&amp;VAR:DATE=20070105&amp;action=UPDATE&amp;creator=factset&amp;DOC_NAME=FAT:FMA_audit_SUMMARY.fat&amp;DISPLAY_STRING=Display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Mean&amp;VAR:CHGPERIOD=NA&amp;VAR:FQLFORMULA=FMA_PE&amp;VAR:CURRENCY=NA&amp;VAR:P=5579.735000&amp;VAR:V=20.085020&amp;VAR:","null=.html"}</definedName>
    <definedName name="_805__FDSAUDITLINK__" localSheetId="2" hidden="1">{"fdsup://directions/FAT%20Viewer?VAR:PED=2006&amp;VAR:AUDIT_MODE=SUMMARY&amp;VAR:PERIOD=CY&amp;VAR:AUDIT_ID=186748&amp;VAR:DATE=20070104&amp;action=UPDATE&amp;creator=factset&amp;DOC_NAME=FAT:FMA_audit_SUMMARY.fat&amp;DISPLAY_STRING=Display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Mean&amp;VAR:CHGPERIOD=NA&amp;VAR:FQLFORMULA=FMA_PE&amp;VAR:CURRENCY=NA&amp;VAR:P=5592.242000&amp;VAR:V=20.222643&amp;VAR:","null=.html"}</definedName>
    <definedName name="_805__FDSAUDITLINK__" localSheetId="3" hidden="1">{"fdsup://directions/FAT%20Viewer?VAR:PED=2006&amp;VAR:AUDIT_MODE=SUMMARY&amp;VAR:PERIOD=CY&amp;VAR:AUDIT_ID=186748&amp;VAR:DATE=20070104&amp;action=UPDATE&amp;creator=factset&amp;DOC_NAME=FAT:FMA_audit_SUMMARY.fat&amp;DISPLAY_STRING=Display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Mean&amp;VAR:CHGPERIOD=NA&amp;VAR:FQLFORMULA=FMA_PE&amp;VAR:CURRENCY=NA&amp;VAR:P=5592.242000&amp;VAR:V=20.222643&amp;VAR:","null=.html"}</definedName>
    <definedName name="_805__FDSAUDITLINK__" localSheetId="4" hidden="1">{"fdsup://directions/FAT%20Viewer?VAR:PED=2006&amp;VAR:AUDIT_MODE=SUMMARY&amp;VAR:PERIOD=CY&amp;VAR:AUDIT_ID=186748&amp;VAR:DATE=20070104&amp;action=UPDATE&amp;creator=factset&amp;DOC_NAME=FAT:FMA_audit_SUMMARY.fat&amp;DISPLAY_STRING=Display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Mean&amp;VAR:CHGPERIOD=NA&amp;VAR:FQLFORMULA=FMA_PE&amp;VAR:CURRENCY=NA&amp;VAR:P=5592.242000&amp;VAR:V=20.222643&amp;VAR:","null=.html"}</definedName>
    <definedName name="_805__FDSAUDITLINK__" hidden="1">{"fdsup://directions/FAT%20Viewer?VAR:PED=2006&amp;VAR:AUDIT_MODE=SUMMARY&amp;VAR:PERIOD=CY&amp;VAR:AUDIT_ID=186748&amp;VAR:DATE=20070104&amp;action=UPDATE&amp;creator=factset&amp;DOC_NAME=FAT:FMA_audit_SUMMARY.fat&amp;DISPLAY_STRING=Display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Mean&amp;VAR:CHGPERIOD=NA&amp;VAR:FQLFORMULA=FMA_PE&amp;VAR:CURRENCY=NA&amp;VAR:P=5592.242000&amp;VAR:V=20.222643&amp;VAR:","null=.html"}</definedName>
    <definedName name="_806__FDSAUDITLINK__" localSheetId="2" hidden="1">{"fdsup://directions/FAT%20Viewer?VAR:PED=2006&amp;VAR:AUDIT_MODE=SUMMARY&amp;VAR:PERIOD=CY&amp;VAR:AUDIT_ID=186748&amp;VAR:DATE=20070103&amp;action=UPDATE&amp;creator=factset&amp;DOC_NAME=FAT:FMA_audit_SUMMARY.fat&amp;DISPLAY_STRING=Display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Mean&amp;VAR:CHGPERIOD=NA&amp;VAR:FQLFORMULA=FMA_PE&amp;VAR:CURRENCY=NA&amp;VAR:P=5657.415000&amp;VAR:V=20.439812&amp;VAR:","null=.html"}</definedName>
    <definedName name="_806__FDSAUDITLINK__" localSheetId="3" hidden="1">{"fdsup://directions/FAT%20Viewer?VAR:PED=2006&amp;VAR:AUDIT_MODE=SUMMARY&amp;VAR:PERIOD=CY&amp;VAR:AUDIT_ID=186748&amp;VAR:DATE=20070103&amp;action=UPDATE&amp;creator=factset&amp;DOC_NAME=FAT:FMA_audit_SUMMARY.fat&amp;DISPLAY_STRING=Display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Mean&amp;VAR:CHGPERIOD=NA&amp;VAR:FQLFORMULA=FMA_PE&amp;VAR:CURRENCY=NA&amp;VAR:P=5657.415000&amp;VAR:V=20.439812&amp;VAR:","null=.html"}</definedName>
    <definedName name="_806__FDSAUDITLINK__" localSheetId="4" hidden="1">{"fdsup://directions/FAT%20Viewer?VAR:PED=2006&amp;VAR:AUDIT_MODE=SUMMARY&amp;VAR:PERIOD=CY&amp;VAR:AUDIT_ID=186748&amp;VAR:DATE=20070103&amp;action=UPDATE&amp;creator=factset&amp;DOC_NAME=FAT:FMA_audit_SUMMARY.fat&amp;DISPLAY_STRING=Display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Mean&amp;VAR:CHGPERIOD=NA&amp;VAR:FQLFORMULA=FMA_PE&amp;VAR:CURRENCY=NA&amp;VAR:P=5657.415000&amp;VAR:V=20.439812&amp;VAR:","null=.html"}</definedName>
    <definedName name="_806__FDSAUDITLINK__" hidden="1">{"fdsup://directions/FAT%20Viewer?VAR:PED=2006&amp;VAR:AUDIT_MODE=SUMMARY&amp;VAR:PERIOD=CY&amp;VAR:AUDIT_ID=186748&amp;VAR:DATE=20070103&amp;action=UPDATE&amp;creator=factset&amp;DOC_NAME=FAT:FMA_audit_SUMMARY.fat&amp;DISPLAY_STRING=Display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Mean&amp;VAR:CHGPERIOD=NA&amp;VAR:FQLFORMULA=FMA_PE&amp;VAR:CURRENCY=NA&amp;VAR:P=5657.415000&amp;VAR:V=20.439812&amp;VAR:","null=.html"}</definedName>
    <definedName name="_807__FDSAUDITLINK__" localSheetId="2" hidden="1">{"fdsup://directions/FAT%20Viewer?VAR:PED=2006&amp;VAR:AUDIT_MODE=SUMMARY&amp;VAR:PERIOD=CY&amp;VAR:AUDIT_ID=186748&amp;VAR:DATE=20070102&amp;action=UPDATE&amp;creator=factset&amp;DOC_NAME=FAT:FMA_audit_SUMMARY.fat&amp;DISPLAY_STRING=Display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Mean&amp;VAR:CHGPERIOD=NA&amp;VAR:FQLFORMULA=FMA_PE&amp;VAR:CURRENCY=NA&amp;VAR:P=5677.577000&amp;VAR:V=20.445417&amp;VAR:","null=.html"}</definedName>
    <definedName name="_807__FDSAUDITLINK__" localSheetId="3" hidden="1">{"fdsup://directions/FAT%20Viewer?VAR:PED=2006&amp;VAR:AUDIT_MODE=SUMMARY&amp;VAR:PERIOD=CY&amp;VAR:AUDIT_ID=186748&amp;VAR:DATE=20070102&amp;action=UPDATE&amp;creator=factset&amp;DOC_NAME=FAT:FMA_audit_SUMMARY.fat&amp;DISPLAY_STRING=Display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Mean&amp;VAR:CHGPERIOD=NA&amp;VAR:FQLFORMULA=FMA_PE&amp;VAR:CURRENCY=NA&amp;VAR:P=5677.577000&amp;VAR:V=20.445417&amp;VAR:","null=.html"}</definedName>
    <definedName name="_807__FDSAUDITLINK__" localSheetId="4" hidden="1">{"fdsup://directions/FAT%20Viewer?VAR:PED=2006&amp;VAR:AUDIT_MODE=SUMMARY&amp;VAR:PERIOD=CY&amp;VAR:AUDIT_ID=186748&amp;VAR:DATE=20070102&amp;action=UPDATE&amp;creator=factset&amp;DOC_NAME=FAT:FMA_audit_SUMMARY.fat&amp;DISPLAY_STRING=Display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Mean&amp;VAR:CHGPERIOD=NA&amp;VAR:FQLFORMULA=FMA_PE&amp;VAR:CURRENCY=NA&amp;VAR:P=5677.577000&amp;VAR:V=20.445417&amp;VAR:","null=.html"}</definedName>
    <definedName name="_807__FDSAUDITLINK__" hidden="1">{"fdsup://directions/FAT%20Viewer?VAR:PED=2006&amp;VAR:AUDIT_MODE=SUMMARY&amp;VAR:PERIOD=CY&amp;VAR:AUDIT_ID=186748&amp;VAR:DATE=20070102&amp;action=UPDATE&amp;creator=factset&amp;DOC_NAME=FAT:FMA_audit_SUMMARY.fat&amp;DISPLAY_STRING=Display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Mean&amp;VAR:CHGPERIOD=NA&amp;VAR:FQLFORMULA=FMA_PE&amp;VAR:CURRENCY=NA&amp;VAR:P=5677.577000&amp;VAR:V=20.445417&amp;VAR:","null=.html"}</definedName>
    <definedName name="_808__FDSAUDITLINK__" localSheetId="2" hidden="1">{"fdsup://directions/FAT%20Viewer?VAR:PED=2006&amp;VAR:AUDIT_MODE=SUMMARY&amp;VAR:PERIOD=CY&amp;VAR:AUDIT_ID=186748&amp;VAR:DATE=20070101&amp;action=UPDATE&amp;creator=factset&amp;DOC_NAME=FAT:FMA_audit_SUMMARY.fat&amp;DISPLAY_STRING=Display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Mean&amp;VAR:CHGPERIOD=NA&amp;VAR:FQLFORMULA=FMA_PE&amp;VAR:CURRENCY=NA&amp;VAR:P=5676.537000&amp;VAR:V=20.613636&amp;VAR:","null=.html"}</definedName>
    <definedName name="_808__FDSAUDITLINK__" localSheetId="3" hidden="1">{"fdsup://directions/FAT%20Viewer?VAR:PED=2006&amp;VAR:AUDIT_MODE=SUMMARY&amp;VAR:PERIOD=CY&amp;VAR:AUDIT_ID=186748&amp;VAR:DATE=20070101&amp;action=UPDATE&amp;creator=factset&amp;DOC_NAME=FAT:FMA_audit_SUMMARY.fat&amp;DISPLAY_STRING=Display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Mean&amp;VAR:CHGPERIOD=NA&amp;VAR:FQLFORMULA=FMA_PE&amp;VAR:CURRENCY=NA&amp;VAR:P=5676.537000&amp;VAR:V=20.613636&amp;VAR:","null=.html"}</definedName>
    <definedName name="_808__FDSAUDITLINK__" localSheetId="4" hidden="1">{"fdsup://directions/FAT%20Viewer?VAR:PED=2006&amp;VAR:AUDIT_MODE=SUMMARY&amp;VAR:PERIOD=CY&amp;VAR:AUDIT_ID=186748&amp;VAR:DATE=20070101&amp;action=UPDATE&amp;creator=factset&amp;DOC_NAME=FAT:FMA_audit_SUMMARY.fat&amp;DISPLAY_STRING=Display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Mean&amp;VAR:CHGPERIOD=NA&amp;VAR:FQLFORMULA=FMA_PE&amp;VAR:CURRENCY=NA&amp;VAR:P=5676.537000&amp;VAR:V=20.613636&amp;VAR:","null=.html"}</definedName>
    <definedName name="_808__FDSAUDITLINK__" hidden="1">{"fdsup://directions/FAT%20Viewer?VAR:PED=2006&amp;VAR:AUDIT_MODE=SUMMARY&amp;VAR:PERIOD=CY&amp;VAR:AUDIT_ID=186748&amp;VAR:DATE=20070101&amp;action=UPDATE&amp;creator=factset&amp;DOC_NAME=FAT:FMA_audit_SUMMARY.fat&amp;DISPLAY_STRING=Display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Mean&amp;VAR:CHGPERIOD=NA&amp;VAR:FQLFORMULA=FMA_PE&amp;VAR:CURRENCY=NA&amp;VAR:P=5676.537000&amp;VAR:V=20.613636&amp;VAR:","null=.html"}</definedName>
    <definedName name="_809__FDSAUDITLINK__" localSheetId="2" hidden="1">{"fdsup://directions/FAT%20Viewer?VAR:PED=2006&amp;VAR:AUDIT_MODE=SUMMARY&amp;VAR:PERIOD=CY&amp;VAR:AUDIT_ID=186748&amp;VAR:DATE=20061229&amp;action=UPDATE&amp;creator=factset&amp;DOC_NAME=FAT:FMA_audit_SUMMARY.fat&amp;DISPLAY_STRING=Display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Mean&amp;VAR:CHGPERIOD=NA&amp;VAR:FQLFORMULA=FMA_PE&amp;VAR:CURRENCY=NA&amp;VAR:P=5676.537000&amp;VAR:V=20.612114&amp;VAR:","null=.html"}</definedName>
    <definedName name="_809__FDSAUDITLINK__" localSheetId="3" hidden="1">{"fdsup://directions/FAT%20Viewer?VAR:PED=2006&amp;VAR:AUDIT_MODE=SUMMARY&amp;VAR:PERIOD=CY&amp;VAR:AUDIT_ID=186748&amp;VAR:DATE=20061229&amp;action=UPDATE&amp;creator=factset&amp;DOC_NAME=FAT:FMA_audit_SUMMARY.fat&amp;DISPLAY_STRING=Display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Mean&amp;VAR:CHGPERIOD=NA&amp;VAR:FQLFORMULA=FMA_PE&amp;VAR:CURRENCY=NA&amp;VAR:P=5676.537000&amp;VAR:V=20.612114&amp;VAR:","null=.html"}</definedName>
    <definedName name="_809__FDSAUDITLINK__" localSheetId="4" hidden="1">{"fdsup://directions/FAT%20Viewer?VAR:PED=2006&amp;VAR:AUDIT_MODE=SUMMARY&amp;VAR:PERIOD=CY&amp;VAR:AUDIT_ID=186748&amp;VAR:DATE=20061229&amp;action=UPDATE&amp;creator=factset&amp;DOC_NAME=FAT:FMA_audit_SUMMARY.fat&amp;DISPLAY_STRING=Display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Mean&amp;VAR:CHGPERIOD=NA&amp;VAR:FQLFORMULA=FMA_PE&amp;VAR:CURRENCY=NA&amp;VAR:P=5676.537000&amp;VAR:V=20.612114&amp;VAR:","null=.html"}</definedName>
    <definedName name="_809__FDSAUDITLINK__" hidden="1">{"fdsup://directions/FAT%20Viewer?VAR:PED=2006&amp;VAR:AUDIT_MODE=SUMMARY&amp;VAR:PERIOD=CY&amp;VAR:AUDIT_ID=186748&amp;VAR:DATE=20061229&amp;action=UPDATE&amp;creator=factset&amp;DOC_NAME=FAT:FMA_audit_SUMMARY.fat&amp;DISPLAY_STRING=Display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Mean&amp;VAR:CHGPERIOD=NA&amp;VAR:FQLFORMULA=FMA_PE&amp;VAR:CURRENCY=NA&amp;VAR:P=5676.537000&amp;VAR:V=20.612114&amp;VAR:","null=.html"}</definedName>
    <definedName name="_8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8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8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8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12.278944&amp;VAR:V0=12.961978&amp;VAR:V1=11.434585&amp;VAR:Y0=2011&amp;VAR:Y1=2012&amp;VAR:P=4707.283172&amp;VAR:DATE=20110601&amp;VAR:THRESH=-|-|-|","-|-|-|-"}</definedName>
    <definedName name="_810__FDSAUDITLINK__" localSheetId="2" hidden="1">{"fdsup://directions/FAT%20Viewer?VAR:PED=2006&amp;VAR:AUDIT_MODE=SUMMARY&amp;VAR:PERIOD=CY&amp;VAR:AUDIT_ID=186748&amp;VAR:DATE=20061228&amp;action=UPDATE&amp;creator=factset&amp;DOC_NAME=FAT:FMA_audit_SUMMARY.fat&amp;DISPLAY_STRING=Display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Mean&amp;VAR:CHGPERIOD=NA&amp;VAR:FQLFORMULA=FMA_PE&amp;VAR:CURRENCY=NA&amp;VAR:P=5666.713000&amp;VAR:V=20.622839&amp;VAR:","null=.html"}</definedName>
    <definedName name="_810__FDSAUDITLINK__" localSheetId="3" hidden="1">{"fdsup://directions/FAT%20Viewer?VAR:PED=2006&amp;VAR:AUDIT_MODE=SUMMARY&amp;VAR:PERIOD=CY&amp;VAR:AUDIT_ID=186748&amp;VAR:DATE=20061228&amp;action=UPDATE&amp;creator=factset&amp;DOC_NAME=FAT:FMA_audit_SUMMARY.fat&amp;DISPLAY_STRING=Display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Mean&amp;VAR:CHGPERIOD=NA&amp;VAR:FQLFORMULA=FMA_PE&amp;VAR:CURRENCY=NA&amp;VAR:P=5666.713000&amp;VAR:V=20.622839&amp;VAR:","null=.html"}</definedName>
    <definedName name="_810__FDSAUDITLINK__" localSheetId="4" hidden="1">{"fdsup://directions/FAT%20Viewer?VAR:PED=2006&amp;VAR:AUDIT_MODE=SUMMARY&amp;VAR:PERIOD=CY&amp;VAR:AUDIT_ID=186748&amp;VAR:DATE=20061228&amp;action=UPDATE&amp;creator=factset&amp;DOC_NAME=FAT:FMA_audit_SUMMARY.fat&amp;DISPLAY_STRING=Display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Mean&amp;VAR:CHGPERIOD=NA&amp;VAR:FQLFORMULA=FMA_PE&amp;VAR:CURRENCY=NA&amp;VAR:P=5666.713000&amp;VAR:V=20.622839&amp;VAR:","null=.html"}</definedName>
    <definedName name="_810__FDSAUDITLINK__" hidden="1">{"fdsup://directions/FAT%20Viewer?VAR:PED=2006&amp;VAR:AUDIT_MODE=SUMMARY&amp;VAR:PERIOD=CY&amp;VAR:AUDIT_ID=186748&amp;VAR:DATE=20061228&amp;action=UPDATE&amp;creator=factset&amp;DOC_NAME=FAT:FMA_audit_SUMMARY.fat&amp;DISPLAY_STRING=Display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Mean&amp;VAR:CHGPERIOD=NA&amp;VAR:FQLFORMULA=FMA_PE&amp;VAR:CURRENCY=NA&amp;VAR:P=5666.713000&amp;VAR:V=20.622839&amp;VAR:","null=.html"}</definedName>
    <definedName name="_811__FDSAUDITLINK__" localSheetId="2" hidden="1">{"fdsup://directions/FAT%20Viewer?VAR:PED=2006&amp;VAR:AUDIT_MODE=SUMMARY&amp;VAR:PERIOD=CY&amp;VAR:AUDIT_ID=186748&amp;VAR:DATE=20061227&amp;action=UPDATE&amp;creator=factset&amp;DOC_NAME=FAT:FMA_audit_SUMMARY.fat&amp;DISPLAY_STRING=Display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Mean&amp;VAR:CHGPERIOD=NA&amp;VAR:FQLFORMULA=FMA_PE&amp;VAR:CURRENCY=NA&amp;VAR:P=5649.117000&amp;VAR:V=20.489159&amp;VAR:","null=.html"}</definedName>
    <definedName name="_811__FDSAUDITLINK__" localSheetId="3" hidden="1">{"fdsup://directions/FAT%20Viewer?VAR:PED=2006&amp;VAR:AUDIT_MODE=SUMMARY&amp;VAR:PERIOD=CY&amp;VAR:AUDIT_ID=186748&amp;VAR:DATE=20061227&amp;action=UPDATE&amp;creator=factset&amp;DOC_NAME=FAT:FMA_audit_SUMMARY.fat&amp;DISPLAY_STRING=Display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Mean&amp;VAR:CHGPERIOD=NA&amp;VAR:FQLFORMULA=FMA_PE&amp;VAR:CURRENCY=NA&amp;VAR:P=5649.117000&amp;VAR:V=20.489159&amp;VAR:","null=.html"}</definedName>
    <definedName name="_811__FDSAUDITLINK__" localSheetId="4" hidden="1">{"fdsup://directions/FAT%20Viewer?VAR:PED=2006&amp;VAR:AUDIT_MODE=SUMMARY&amp;VAR:PERIOD=CY&amp;VAR:AUDIT_ID=186748&amp;VAR:DATE=20061227&amp;action=UPDATE&amp;creator=factset&amp;DOC_NAME=FAT:FMA_audit_SUMMARY.fat&amp;DISPLAY_STRING=Display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Mean&amp;VAR:CHGPERIOD=NA&amp;VAR:FQLFORMULA=FMA_PE&amp;VAR:CURRENCY=NA&amp;VAR:P=5649.117000&amp;VAR:V=20.489159&amp;VAR:","null=.html"}</definedName>
    <definedName name="_811__FDSAUDITLINK__" hidden="1">{"fdsup://directions/FAT%20Viewer?VAR:PED=2006&amp;VAR:AUDIT_MODE=SUMMARY&amp;VAR:PERIOD=CY&amp;VAR:AUDIT_ID=186748&amp;VAR:DATE=20061227&amp;action=UPDATE&amp;creator=factset&amp;DOC_NAME=FAT:FMA_audit_SUMMARY.fat&amp;DISPLAY_STRING=Display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Mean&amp;VAR:CHGPERIOD=NA&amp;VAR:FQLFORMULA=FMA_PE&amp;VAR:CURRENCY=NA&amp;VAR:P=5649.117000&amp;VAR:V=20.489159&amp;VAR:","null=.html"}</definedName>
    <definedName name="_812__FDSAUDITLINK__" localSheetId="2" hidden="1">{"fdsup://directions/FAT%20Viewer?VAR:PED=2006&amp;VAR:AUDIT_MODE=SUMMARY&amp;VAR:PERIOD=CY&amp;VAR:AUDIT_ID=186748&amp;VAR:DATE=20061226&amp;action=UPDATE&amp;creator=factset&amp;DOC_NAME=FAT:FMA_audit_SUMMARY.fat&amp;DISPLAY_STRING=Display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Mean&amp;VAR:CHGPERIOD=NA&amp;VAR:FQLFORMULA=FMA_PE&amp;VAR:CURRENCY=NA&amp;VAR:P=5609.301000&amp;VAR:V=20.361168&amp;VAR:","null=.html"}</definedName>
    <definedName name="_812__FDSAUDITLINK__" localSheetId="3" hidden="1">{"fdsup://directions/FAT%20Viewer?VAR:PED=2006&amp;VAR:AUDIT_MODE=SUMMARY&amp;VAR:PERIOD=CY&amp;VAR:AUDIT_ID=186748&amp;VAR:DATE=20061226&amp;action=UPDATE&amp;creator=factset&amp;DOC_NAME=FAT:FMA_audit_SUMMARY.fat&amp;DISPLAY_STRING=Display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Mean&amp;VAR:CHGPERIOD=NA&amp;VAR:FQLFORMULA=FMA_PE&amp;VAR:CURRENCY=NA&amp;VAR:P=5609.301000&amp;VAR:V=20.361168&amp;VAR:","null=.html"}</definedName>
    <definedName name="_812__FDSAUDITLINK__" localSheetId="4" hidden="1">{"fdsup://directions/FAT%20Viewer?VAR:PED=2006&amp;VAR:AUDIT_MODE=SUMMARY&amp;VAR:PERIOD=CY&amp;VAR:AUDIT_ID=186748&amp;VAR:DATE=20061226&amp;action=UPDATE&amp;creator=factset&amp;DOC_NAME=FAT:FMA_audit_SUMMARY.fat&amp;DISPLAY_STRING=Display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Mean&amp;VAR:CHGPERIOD=NA&amp;VAR:FQLFORMULA=FMA_PE&amp;VAR:CURRENCY=NA&amp;VAR:P=5609.301000&amp;VAR:V=20.361168&amp;VAR:","null=.html"}</definedName>
    <definedName name="_812__FDSAUDITLINK__" hidden="1">{"fdsup://directions/FAT%20Viewer?VAR:PED=2006&amp;VAR:AUDIT_MODE=SUMMARY&amp;VAR:PERIOD=CY&amp;VAR:AUDIT_ID=186748&amp;VAR:DATE=20061226&amp;action=UPDATE&amp;creator=factset&amp;DOC_NAME=FAT:FMA_audit_SUMMARY.fat&amp;DISPLAY_STRING=Display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Mean&amp;VAR:CHGPERIOD=NA&amp;VAR:FQLFORMULA=FMA_PE&amp;VAR:CURRENCY=NA&amp;VAR:P=5609.301000&amp;VAR:V=20.361168&amp;VAR:","null=.html"}</definedName>
    <definedName name="_813__FDSAUDITLINK__" localSheetId="2" hidden="1">{"fdsup://directions/FAT%20Viewer?VAR:PED=2006&amp;VAR:AUDIT_MODE=SUMMARY&amp;VAR:PERIOD=CY&amp;VAR:AUDIT_ID=186748&amp;VAR:DATE=20061225&amp;action=UPDATE&amp;creator=factset&amp;DOC_NAME=FAT:FMA_audit_SUMMARY.fat&amp;DISPLAY_STRING=Display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Mean&amp;VAR:CHGPERIOD=NA&amp;VAR:FQLFORMULA=FMA_PE&amp;VAR:CURRENCY=NA&amp;VAR:P=5609.301000&amp;VAR:V=20.367468&amp;VAR:","null=.html"}</definedName>
    <definedName name="_813__FDSAUDITLINK__" localSheetId="3" hidden="1">{"fdsup://directions/FAT%20Viewer?VAR:PED=2006&amp;VAR:AUDIT_MODE=SUMMARY&amp;VAR:PERIOD=CY&amp;VAR:AUDIT_ID=186748&amp;VAR:DATE=20061225&amp;action=UPDATE&amp;creator=factset&amp;DOC_NAME=FAT:FMA_audit_SUMMARY.fat&amp;DISPLAY_STRING=Display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Mean&amp;VAR:CHGPERIOD=NA&amp;VAR:FQLFORMULA=FMA_PE&amp;VAR:CURRENCY=NA&amp;VAR:P=5609.301000&amp;VAR:V=20.367468&amp;VAR:","null=.html"}</definedName>
    <definedName name="_813__FDSAUDITLINK__" localSheetId="4" hidden="1">{"fdsup://directions/FAT%20Viewer?VAR:PED=2006&amp;VAR:AUDIT_MODE=SUMMARY&amp;VAR:PERIOD=CY&amp;VAR:AUDIT_ID=186748&amp;VAR:DATE=20061225&amp;action=UPDATE&amp;creator=factset&amp;DOC_NAME=FAT:FMA_audit_SUMMARY.fat&amp;DISPLAY_STRING=Display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Mean&amp;VAR:CHGPERIOD=NA&amp;VAR:FQLFORMULA=FMA_PE&amp;VAR:CURRENCY=NA&amp;VAR:P=5609.301000&amp;VAR:V=20.367468&amp;VAR:","null=.html"}</definedName>
    <definedName name="_813__FDSAUDITLINK__" hidden="1">{"fdsup://directions/FAT%20Viewer?VAR:PED=2006&amp;VAR:AUDIT_MODE=SUMMARY&amp;VAR:PERIOD=CY&amp;VAR:AUDIT_ID=186748&amp;VAR:DATE=20061225&amp;action=UPDATE&amp;creator=factset&amp;DOC_NAME=FAT:FMA_audit_SUMMARY.fat&amp;DISPLAY_STRING=Display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Mean&amp;VAR:CHGPERIOD=NA&amp;VAR:FQLFORMULA=FMA_PE&amp;VAR:CURRENCY=NA&amp;VAR:P=5609.301000&amp;VAR:V=20.367468&amp;VAR:","null=.html"}</definedName>
    <definedName name="_814__FDSAUDITLINK__" localSheetId="2" hidden="1">{"fdsup://directions/FAT%20Viewer?VAR:PED=2006&amp;VAR:AUDIT_MODE=SUMMARY&amp;VAR:PERIOD=CY&amp;VAR:AUDIT_ID=186748&amp;VAR:DATE=20061222&amp;action=UPDATE&amp;creator=factset&amp;DOC_NAME=FAT:FMA_audit_SUMMARY.fat&amp;DISPLAY_STRING=Display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Mean&amp;VAR:CHGPERIOD=NA&amp;VAR:FQLFORMULA=FMA_PE&amp;VAR:CURRENCY=NA&amp;VAR:P=5609.301000&amp;VAR:V=20.368023&amp;VAR:","null=.html"}</definedName>
    <definedName name="_814__FDSAUDITLINK__" localSheetId="3" hidden="1">{"fdsup://directions/FAT%20Viewer?VAR:PED=2006&amp;VAR:AUDIT_MODE=SUMMARY&amp;VAR:PERIOD=CY&amp;VAR:AUDIT_ID=186748&amp;VAR:DATE=20061222&amp;action=UPDATE&amp;creator=factset&amp;DOC_NAME=FAT:FMA_audit_SUMMARY.fat&amp;DISPLAY_STRING=Display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Mean&amp;VAR:CHGPERIOD=NA&amp;VAR:FQLFORMULA=FMA_PE&amp;VAR:CURRENCY=NA&amp;VAR:P=5609.301000&amp;VAR:V=20.368023&amp;VAR:","null=.html"}</definedName>
    <definedName name="_814__FDSAUDITLINK__" localSheetId="4" hidden="1">{"fdsup://directions/FAT%20Viewer?VAR:PED=2006&amp;VAR:AUDIT_MODE=SUMMARY&amp;VAR:PERIOD=CY&amp;VAR:AUDIT_ID=186748&amp;VAR:DATE=20061222&amp;action=UPDATE&amp;creator=factset&amp;DOC_NAME=FAT:FMA_audit_SUMMARY.fat&amp;DISPLAY_STRING=Display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Mean&amp;VAR:CHGPERIOD=NA&amp;VAR:FQLFORMULA=FMA_PE&amp;VAR:CURRENCY=NA&amp;VAR:P=5609.301000&amp;VAR:V=20.368023&amp;VAR:","null=.html"}</definedName>
    <definedName name="_814__FDSAUDITLINK__" hidden="1">{"fdsup://directions/FAT%20Viewer?VAR:PED=2006&amp;VAR:AUDIT_MODE=SUMMARY&amp;VAR:PERIOD=CY&amp;VAR:AUDIT_ID=186748&amp;VAR:DATE=20061222&amp;action=UPDATE&amp;creator=factset&amp;DOC_NAME=FAT:FMA_audit_SUMMARY.fat&amp;DISPLAY_STRING=Display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Mean&amp;VAR:CHGPERIOD=NA&amp;VAR:FQLFORMULA=FMA_PE&amp;VAR:CURRENCY=NA&amp;VAR:P=5609.301000&amp;VAR:V=20.368023&amp;VAR:","null=.html"}</definedName>
    <definedName name="_815__FDSAUDITLINK__" localSheetId="2" hidden="1">{"fdsup://directions/FAT%20Viewer?VAR:PED=2006&amp;VAR:AUDIT_MODE=SUMMARY&amp;VAR:PERIOD=CY&amp;VAR:AUDIT_ID=186748&amp;VAR:DATE=20061221&amp;action=UPDATE&amp;creator=factset&amp;DOC_NAME=FAT:FMA_audit_SUMMARY.fat&amp;DISPLAY_STRING=Display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Mean&amp;VAR:CHGPERIOD=NA&amp;VAR:FQLFORMULA=FMA_PE&amp;VAR:CURRENCY=NA&amp;VAR:P=5589.880000&amp;VAR:V=20.287624&amp;VAR:","null=.html"}</definedName>
    <definedName name="_815__FDSAUDITLINK__" localSheetId="3" hidden="1">{"fdsup://directions/FAT%20Viewer?VAR:PED=2006&amp;VAR:AUDIT_MODE=SUMMARY&amp;VAR:PERIOD=CY&amp;VAR:AUDIT_ID=186748&amp;VAR:DATE=20061221&amp;action=UPDATE&amp;creator=factset&amp;DOC_NAME=FAT:FMA_audit_SUMMARY.fat&amp;DISPLAY_STRING=Display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Mean&amp;VAR:CHGPERIOD=NA&amp;VAR:FQLFORMULA=FMA_PE&amp;VAR:CURRENCY=NA&amp;VAR:P=5589.880000&amp;VAR:V=20.287624&amp;VAR:","null=.html"}</definedName>
    <definedName name="_815__FDSAUDITLINK__" localSheetId="4" hidden="1">{"fdsup://directions/FAT%20Viewer?VAR:PED=2006&amp;VAR:AUDIT_MODE=SUMMARY&amp;VAR:PERIOD=CY&amp;VAR:AUDIT_ID=186748&amp;VAR:DATE=20061221&amp;action=UPDATE&amp;creator=factset&amp;DOC_NAME=FAT:FMA_audit_SUMMARY.fat&amp;DISPLAY_STRING=Display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Mean&amp;VAR:CHGPERIOD=NA&amp;VAR:FQLFORMULA=FMA_PE&amp;VAR:CURRENCY=NA&amp;VAR:P=5589.880000&amp;VAR:V=20.287624&amp;VAR:","null=.html"}</definedName>
    <definedName name="_815__FDSAUDITLINK__" hidden="1">{"fdsup://directions/FAT%20Viewer?VAR:PED=2006&amp;VAR:AUDIT_MODE=SUMMARY&amp;VAR:PERIOD=CY&amp;VAR:AUDIT_ID=186748&amp;VAR:DATE=20061221&amp;action=UPDATE&amp;creator=factset&amp;DOC_NAME=FAT:FMA_audit_SUMMARY.fat&amp;DISPLAY_STRING=Display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Mean&amp;VAR:CHGPERIOD=NA&amp;VAR:FQLFORMULA=FMA_PE&amp;VAR:CURRENCY=NA&amp;VAR:P=5589.880000&amp;VAR:V=20.287624&amp;VAR:","null=.html"}</definedName>
    <definedName name="_816__FDSAUDITLINK__" localSheetId="2" hidden="1">{"fdsup://directions/FAT%20Viewer?VAR:PED=2006&amp;VAR:AUDIT_MODE=SUMMARY&amp;VAR:PERIOD=CY&amp;VAR:AUDIT_ID=186748&amp;VAR:DATE=20061220&amp;action=UPDATE&amp;creator=factset&amp;DOC_NAME=FAT:FMA_audit_SUMMARY.fat&amp;DISPLAY_STRING=Display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Mean&amp;VAR:CHGPERIOD=NA&amp;VAR:FQLFORMULA=FMA_PE&amp;VAR:CURRENCY=NA&amp;VAR:P=5614.686000&amp;VAR:V=20.511349&amp;VAR:","null=.html"}</definedName>
    <definedName name="_816__FDSAUDITLINK__" localSheetId="3" hidden="1">{"fdsup://directions/FAT%20Viewer?VAR:PED=2006&amp;VAR:AUDIT_MODE=SUMMARY&amp;VAR:PERIOD=CY&amp;VAR:AUDIT_ID=186748&amp;VAR:DATE=20061220&amp;action=UPDATE&amp;creator=factset&amp;DOC_NAME=FAT:FMA_audit_SUMMARY.fat&amp;DISPLAY_STRING=Display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Mean&amp;VAR:CHGPERIOD=NA&amp;VAR:FQLFORMULA=FMA_PE&amp;VAR:CURRENCY=NA&amp;VAR:P=5614.686000&amp;VAR:V=20.511349&amp;VAR:","null=.html"}</definedName>
    <definedName name="_816__FDSAUDITLINK__" localSheetId="4" hidden="1">{"fdsup://directions/FAT%20Viewer?VAR:PED=2006&amp;VAR:AUDIT_MODE=SUMMARY&amp;VAR:PERIOD=CY&amp;VAR:AUDIT_ID=186748&amp;VAR:DATE=20061220&amp;action=UPDATE&amp;creator=factset&amp;DOC_NAME=FAT:FMA_audit_SUMMARY.fat&amp;DISPLAY_STRING=Display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Mean&amp;VAR:CHGPERIOD=NA&amp;VAR:FQLFORMULA=FMA_PE&amp;VAR:CURRENCY=NA&amp;VAR:P=5614.686000&amp;VAR:V=20.511349&amp;VAR:","null=.html"}</definedName>
    <definedName name="_816__FDSAUDITLINK__" hidden="1">{"fdsup://directions/FAT%20Viewer?VAR:PED=2006&amp;VAR:AUDIT_MODE=SUMMARY&amp;VAR:PERIOD=CY&amp;VAR:AUDIT_ID=186748&amp;VAR:DATE=20061220&amp;action=UPDATE&amp;creator=factset&amp;DOC_NAME=FAT:FMA_audit_SUMMARY.fat&amp;DISPLAY_STRING=Display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Mean&amp;VAR:CHGPERIOD=NA&amp;VAR:FQLFORMULA=FMA_PE&amp;VAR:CURRENCY=NA&amp;VAR:P=5614.686000&amp;VAR:V=20.511349&amp;VAR:","null=.html"}</definedName>
    <definedName name="_817__FDSAUDITLINK__" localSheetId="2" hidden="1">{"fdsup://directions/FAT%20Viewer?VAR:PED=2006&amp;VAR:AUDIT_MODE=SUMMARY&amp;VAR:PERIOD=CY&amp;VAR:AUDIT_ID=186748&amp;VAR:DATE=20061219&amp;action=UPDATE&amp;creator=factset&amp;DOC_NAME=FAT:FMA_audit_SUMMARY.fat&amp;DISPLAY_STRING=Display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Mean&amp;VAR:CHGPERIOD=NA&amp;VAR:FQLFORMULA=FMA_PE&amp;VAR:CURRENCY=NA&amp;VAR:P=5566.892000&amp;VAR:V=20.279432&amp;VAR:","null=.html"}</definedName>
    <definedName name="_817__FDSAUDITLINK__" localSheetId="3" hidden="1">{"fdsup://directions/FAT%20Viewer?VAR:PED=2006&amp;VAR:AUDIT_MODE=SUMMARY&amp;VAR:PERIOD=CY&amp;VAR:AUDIT_ID=186748&amp;VAR:DATE=20061219&amp;action=UPDATE&amp;creator=factset&amp;DOC_NAME=FAT:FMA_audit_SUMMARY.fat&amp;DISPLAY_STRING=Display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Mean&amp;VAR:CHGPERIOD=NA&amp;VAR:FQLFORMULA=FMA_PE&amp;VAR:CURRENCY=NA&amp;VAR:P=5566.892000&amp;VAR:V=20.279432&amp;VAR:","null=.html"}</definedName>
    <definedName name="_817__FDSAUDITLINK__" localSheetId="4" hidden="1">{"fdsup://directions/FAT%20Viewer?VAR:PED=2006&amp;VAR:AUDIT_MODE=SUMMARY&amp;VAR:PERIOD=CY&amp;VAR:AUDIT_ID=186748&amp;VAR:DATE=20061219&amp;action=UPDATE&amp;creator=factset&amp;DOC_NAME=FAT:FMA_audit_SUMMARY.fat&amp;DISPLAY_STRING=Display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Mean&amp;VAR:CHGPERIOD=NA&amp;VAR:FQLFORMULA=FMA_PE&amp;VAR:CURRENCY=NA&amp;VAR:P=5566.892000&amp;VAR:V=20.279432&amp;VAR:","null=.html"}</definedName>
    <definedName name="_817__FDSAUDITLINK__" hidden="1">{"fdsup://directions/FAT%20Viewer?VAR:PED=2006&amp;VAR:AUDIT_MODE=SUMMARY&amp;VAR:PERIOD=CY&amp;VAR:AUDIT_ID=186748&amp;VAR:DATE=20061219&amp;action=UPDATE&amp;creator=factset&amp;DOC_NAME=FAT:FMA_audit_SUMMARY.fat&amp;DISPLAY_STRING=Display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Mean&amp;VAR:CHGPERIOD=NA&amp;VAR:FQLFORMULA=FMA_PE&amp;VAR:CURRENCY=NA&amp;VAR:P=5566.892000&amp;VAR:V=20.279432&amp;VAR:","null=.html"}</definedName>
    <definedName name="_818__FDSAUDITLINK__" localSheetId="2" hidden="1">{"fdsup://directions/FAT%20Viewer?VAR:PED=2006&amp;VAR:AUDIT_MODE=SUMMARY&amp;VAR:PERIOD=CY&amp;VAR:AUDIT_ID=186748&amp;VAR:DATE=20061218&amp;action=UPDATE&amp;creator=factset&amp;DOC_NAME=FAT:FMA_audit_SUMMARY.fat&amp;DISPLAY_STRING=Display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Mean&amp;VAR:CHGPERIOD=NA&amp;VAR:FQLFORMULA=FMA_PE&amp;VAR:CURRENCY=NA&amp;VAR:P=5599.115000&amp;VAR:V=20.326350&amp;VAR:","null=.html"}</definedName>
    <definedName name="_818__FDSAUDITLINK__" localSheetId="3" hidden="1">{"fdsup://directions/FAT%20Viewer?VAR:PED=2006&amp;VAR:AUDIT_MODE=SUMMARY&amp;VAR:PERIOD=CY&amp;VAR:AUDIT_ID=186748&amp;VAR:DATE=20061218&amp;action=UPDATE&amp;creator=factset&amp;DOC_NAME=FAT:FMA_audit_SUMMARY.fat&amp;DISPLAY_STRING=Display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Mean&amp;VAR:CHGPERIOD=NA&amp;VAR:FQLFORMULA=FMA_PE&amp;VAR:CURRENCY=NA&amp;VAR:P=5599.115000&amp;VAR:V=20.326350&amp;VAR:","null=.html"}</definedName>
    <definedName name="_818__FDSAUDITLINK__" localSheetId="4" hidden="1">{"fdsup://directions/FAT%20Viewer?VAR:PED=2006&amp;VAR:AUDIT_MODE=SUMMARY&amp;VAR:PERIOD=CY&amp;VAR:AUDIT_ID=186748&amp;VAR:DATE=20061218&amp;action=UPDATE&amp;creator=factset&amp;DOC_NAME=FAT:FMA_audit_SUMMARY.fat&amp;DISPLAY_STRING=Display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Mean&amp;VAR:CHGPERIOD=NA&amp;VAR:FQLFORMULA=FMA_PE&amp;VAR:CURRENCY=NA&amp;VAR:P=5599.115000&amp;VAR:V=20.326350&amp;VAR:","null=.html"}</definedName>
    <definedName name="_818__FDSAUDITLINK__" hidden="1">{"fdsup://directions/FAT%20Viewer?VAR:PED=2006&amp;VAR:AUDIT_MODE=SUMMARY&amp;VAR:PERIOD=CY&amp;VAR:AUDIT_ID=186748&amp;VAR:DATE=20061218&amp;action=UPDATE&amp;creator=factset&amp;DOC_NAME=FAT:FMA_audit_SUMMARY.fat&amp;DISPLAY_STRING=Display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Mean&amp;VAR:CHGPERIOD=NA&amp;VAR:FQLFORMULA=FMA_PE&amp;VAR:CURRENCY=NA&amp;VAR:P=5599.115000&amp;VAR:V=20.326350&amp;VAR:","null=.html"}</definedName>
    <definedName name="_819__FDSAUDITLINK__" localSheetId="2" hidden="1">{"fdsup://directions/FAT%20Viewer?VAR:PED=2006&amp;VAR:AUDIT_MODE=SUMMARY&amp;VAR:PERIOD=CY&amp;VAR:AUDIT_ID=186748&amp;VAR:DATE=20061215&amp;action=UPDATE&amp;creator=factset&amp;DOC_NAME=FAT:FMA_audit_SUMMARY.fat&amp;DISPLAY_STRING=Display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Mean&amp;VAR:CHGPERIOD=NA&amp;VAR:FQLFORMULA=FMA_PE&amp;VAR:CURRENCY=NA&amp;VAR:P=5582.711000&amp;VAR:V=20.055090&amp;VAR:","null=.html"}</definedName>
    <definedName name="_819__FDSAUDITLINK__" localSheetId="3" hidden="1">{"fdsup://directions/FAT%20Viewer?VAR:PED=2006&amp;VAR:AUDIT_MODE=SUMMARY&amp;VAR:PERIOD=CY&amp;VAR:AUDIT_ID=186748&amp;VAR:DATE=20061215&amp;action=UPDATE&amp;creator=factset&amp;DOC_NAME=FAT:FMA_audit_SUMMARY.fat&amp;DISPLAY_STRING=Display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Mean&amp;VAR:CHGPERIOD=NA&amp;VAR:FQLFORMULA=FMA_PE&amp;VAR:CURRENCY=NA&amp;VAR:P=5582.711000&amp;VAR:V=20.055090&amp;VAR:","null=.html"}</definedName>
    <definedName name="_819__FDSAUDITLINK__" localSheetId="4" hidden="1">{"fdsup://directions/FAT%20Viewer?VAR:PED=2006&amp;VAR:AUDIT_MODE=SUMMARY&amp;VAR:PERIOD=CY&amp;VAR:AUDIT_ID=186748&amp;VAR:DATE=20061215&amp;action=UPDATE&amp;creator=factset&amp;DOC_NAME=FAT:FMA_audit_SUMMARY.fat&amp;DISPLAY_STRING=Display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Mean&amp;VAR:CHGPERIOD=NA&amp;VAR:FQLFORMULA=FMA_PE&amp;VAR:CURRENCY=NA&amp;VAR:P=5582.711000&amp;VAR:V=20.055090&amp;VAR:","null=.html"}</definedName>
    <definedName name="_819__FDSAUDITLINK__" hidden="1">{"fdsup://directions/FAT%20Viewer?VAR:PED=2006&amp;VAR:AUDIT_MODE=SUMMARY&amp;VAR:PERIOD=CY&amp;VAR:AUDIT_ID=186748&amp;VAR:DATE=20061215&amp;action=UPDATE&amp;creator=factset&amp;DOC_NAME=FAT:FMA_audit_SUMMARY.fat&amp;DISPLAY_STRING=Display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Mean&amp;VAR:CHGPERIOD=NA&amp;VAR:FQLFORMULA=FMA_PE&amp;VAR:CURRENCY=NA&amp;VAR:P=5582.711000&amp;VAR:V=20.055090&amp;VAR:","null=.html"}</definedName>
    <definedName name="_8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8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8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8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0.326027&amp;VAR:V=12.692632&amp;VAR:V0=13.243055&amp;VAR:V1=11.688363&amp;VAR:Y0=2011&amp;VAR:Y1=2012&amp;VAR:P=4823.241243&amp;VAR:DATE=20110429&amp;VAR:THRESH=-|-|-|","-|-|-|-"}</definedName>
    <definedName name="_820__FDSAUDITLINK__" localSheetId="2" hidden="1">{"fdsup://directions/FAT%20Viewer?VAR:PED=2006&amp;VAR:AUDIT_MODE=SUMMARY&amp;VAR:PERIOD=CY&amp;VAR:AUDIT_ID=186748&amp;VAR:DATE=20061214&amp;action=UPDATE&amp;creator=factset&amp;DOC_NAME=FAT:FMA_audit_SUMMARY.fat&amp;DISPLAY_STRING=Display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Mean&amp;VAR:CHGPERIOD=NA&amp;VAR:FQLFORMULA=FMA_PE&amp;VAR:CURRENCY=NA&amp;VAR:P=5580.301000&amp;VAR:V=20.048520&amp;VAR:","null=.html"}</definedName>
    <definedName name="_820__FDSAUDITLINK__" localSheetId="3" hidden="1">{"fdsup://directions/FAT%20Viewer?VAR:PED=2006&amp;VAR:AUDIT_MODE=SUMMARY&amp;VAR:PERIOD=CY&amp;VAR:AUDIT_ID=186748&amp;VAR:DATE=20061214&amp;action=UPDATE&amp;creator=factset&amp;DOC_NAME=FAT:FMA_audit_SUMMARY.fat&amp;DISPLAY_STRING=Display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Mean&amp;VAR:CHGPERIOD=NA&amp;VAR:FQLFORMULA=FMA_PE&amp;VAR:CURRENCY=NA&amp;VAR:P=5580.301000&amp;VAR:V=20.048520&amp;VAR:","null=.html"}</definedName>
    <definedName name="_820__FDSAUDITLINK__" localSheetId="4" hidden="1">{"fdsup://directions/FAT%20Viewer?VAR:PED=2006&amp;VAR:AUDIT_MODE=SUMMARY&amp;VAR:PERIOD=CY&amp;VAR:AUDIT_ID=186748&amp;VAR:DATE=20061214&amp;action=UPDATE&amp;creator=factset&amp;DOC_NAME=FAT:FMA_audit_SUMMARY.fat&amp;DISPLAY_STRING=Display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Mean&amp;VAR:CHGPERIOD=NA&amp;VAR:FQLFORMULA=FMA_PE&amp;VAR:CURRENCY=NA&amp;VAR:P=5580.301000&amp;VAR:V=20.048520&amp;VAR:","null=.html"}</definedName>
    <definedName name="_820__FDSAUDITLINK__" hidden="1">{"fdsup://directions/FAT%20Viewer?VAR:PED=2006&amp;VAR:AUDIT_MODE=SUMMARY&amp;VAR:PERIOD=CY&amp;VAR:AUDIT_ID=186748&amp;VAR:DATE=20061214&amp;action=UPDATE&amp;creator=factset&amp;DOC_NAME=FAT:FMA_audit_SUMMARY.fat&amp;DISPLAY_STRING=Display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Mean&amp;VAR:CHGPERIOD=NA&amp;VAR:FQLFORMULA=FMA_PE&amp;VAR:CURRENCY=NA&amp;VAR:P=5580.301000&amp;VAR:V=20.048520&amp;VAR:","null=.html"}</definedName>
    <definedName name="_821__FDSAUDITLINK__" localSheetId="2" hidden="1">{"fdsup://directions/FAT%20Viewer?VAR:PED=2006&amp;VAR:AUDIT_MODE=SUMMARY&amp;VAR:PERIOD=CY&amp;VAR:AUDIT_ID=186748&amp;VAR:DATE=20061213&amp;action=UPDATE&amp;creator=factset&amp;DOC_NAME=FAT:FMA_audit_SUMMARY.fat&amp;DISPLAY_STRING=Display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Mean&amp;VAR:CHGPERIOD=NA&amp;VAR:FQLFORMULA=FMA_PE&amp;VAR:CURRENCY=NA&amp;VAR:P=5496.249000&amp;VAR:V=19.802212&amp;VAR:","null=.html"}</definedName>
    <definedName name="_821__FDSAUDITLINK__" localSheetId="3" hidden="1">{"fdsup://directions/FAT%20Viewer?VAR:PED=2006&amp;VAR:AUDIT_MODE=SUMMARY&amp;VAR:PERIOD=CY&amp;VAR:AUDIT_ID=186748&amp;VAR:DATE=20061213&amp;action=UPDATE&amp;creator=factset&amp;DOC_NAME=FAT:FMA_audit_SUMMARY.fat&amp;DISPLAY_STRING=Display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Mean&amp;VAR:CHGPERIOD=NA&amp;VAR:FQLFORMULA=FMA_PE&amp;VAR:CURRENCY=NA&amp;VAR:P=5496.249000&amp;VAR:V=19.802212&amp;VAR:","null=.html"}</definedName>
    <definedName name="_821__FDSAUDITLINK__" localSheetId="4" hidden="1">{"fdsup://directions/FAT%20Viewer?VAR:PED=2006&amp;VAR:AUDIT_MODE=SUMMARY&amp;VAR:PERIOD=CY&amp;VAR:AUDIT_ID=186748&amp;VAR:DATE=20061213&amp;action=UPDATE&amp;creator=factset&amp;DOC_NAME=FAT:FMA_audit_SUMMARY.fat&amp;DISPLAY_STRING=Display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Mean&amp;VAR:CHGPERIOD=NA&amp;VAR:FQLFORMULA=FMA_PE&amp;VAR:CURRENCY=NA&amp;VAR:P=5496.249000&amp;VAR:V=19.802212&amp;VAR:","null=.html"}</definedName>
    <definedName name="_821__FDSAUDITLINK__" hidden="1">{"fdsup://directions/FAT%20Viewer?VAR:PED=2006&amp;VAR:AUDIT_MODE=SUMMARY&amp;VAR:PERIOD=CY&amp;VAR:AUDIT_ID=186748&amp;VAR:DATE=20061213&amp;action=UPDATE&amp;creator=factset&amp;DOC_NAME=FAT:FMA_audit_SUMMARY.fat&amp;DISPLAY_STRING=Display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Mean&amp;VAR:CHGPERIOD=NA&amp;VAR:FQLFORMULA=FMA_PE&amp;VAR:CURRENCY=NA&amp;VAR:P=5496.249000&amp;VAR:V=19.802212&amp;VAR:","null=.html"}</definedName>
    <definedName name="_822__FDSAUDITLINK__" localSheetId="2" hidden="1">{"fdsup://directions/FAT%20Viewer?VAR:PED=2006&amp;VAR:AUDIT_MODE=SUMMARY&amp;VAR:PERIOD=CY&amp;VAR:AUDIT_ID=186748&amp;VAR:DATE=20061212&amp;action=UPDATE&amp;creator=factset&amp;DOC_NAME=FAT:FMA_audit_SUMMARY.fat&amp;DISPLAY_STRING=Display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Mean&amp;VAR:CHGPERIOD=NA&amp;VAR:FQLFORMULA=FMA_PE&amp;VAR:CURRENCY=NA&amp;VAR:P=5482.035000&amp;VAR:V=19.763811&amp;VAR:","null=.html"}</definedName>
    <definedName name="_822__FDSAUDITLINK__" localSheetId="3" hidden="1">{"fdsup://directions/FAT%20Viewer?VAR:PED=2006&amp;VAR:AUDIT_MODE=SUMMARY&amp;VAR:PERIOD=CY&amp;VAR:AUDIT_ID=186748&amp;VAR:DATE=20061212&amp;action=UPDATE&amp;creator=factset&amp;DOC_NAME=FAT:FMA_audit_SUMMARY.fat&amp;DISPLAY_STRING=Display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Mean&amp;VAR:CHGPERIOD=NA&amp;VAR:FQLFORMULA=FMA_PE&amp;VAR:CURRENCY=NA&amp;VAR:P=5482.035000&amp;VAR:V=19.763811&amp;VAR:","null=.html"}</definedName>
    <definedName name="_822__FDSAUDITLINK__" localSheetId="4" hidden="1">{"fdsup://directions/FAT%20Viewer?VAR:PED=2006&amp;VAR:AUDIT_MODE=SUMMARY&amp;VAR:PERIOD=CY&amp;VAR:AUDIT_ID=186748&amp;VAR:DATE=20061212&amp;action=UPDATE&amp;creator=factset&amp;DOC_NAME=FAT:FMA_audit_SUMMARY.fat&amp;DISPLAY_STRING=Display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Mean&amp;VAR:CHGPERIOD=NA&amp;VAR:FQLFORMULA=FMA_PE&amp;VAR:CURRENCY=NA&amp;VAR:P=5482.035000&amp;VAR:V=19.763811&amp;VAR:","null=.html"}</definedName>
    <definedName name="_822__FDSAUDITLINK__" hidden="1">{"fdsup://directions/FAT%20Viewer?VAR:PED=2006&amp;VAR:AUDIT_MODE=SUMMARY&amp;VAR:PERIOD=CY&amp;VAR:AUDIT_ID=186748&amp;VAR:DATE=20061212&amp;action=UPDATE&amp;creator=factset&amp;DOC_NAME=FAT:FMA_audit_SUMMARY.fat&amp;DISPLAY_STRING=Display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Mean&amp;VAR:CHGPERIOD=NA&amp;VAR:FQLFORMULA=FMA_PE&amp;VAR:CURRENCY=NA&amp;VAR:P=5482.035000&amp;VAR:V=19.763811&amp;VAR:","null=.html"}</definedName>
    <definedName name="_823__FDSAUDITLINK__" localSheetId="2" hidden="1">{"fdsup://directions/FAT%20Viewer?VAR:PED=2006&amp;VAR:AUDIT_MODE=SUMMARY&amp;VAR:PERIOD=CY&amp;VAR:AUDIT_ID=186748&amp;VAR:DATE=20061211&amp;action=UPDATE&amp;creator=factset&amp;DOC_NAME=FAT:FMA_audit_SUMMARY.fat&amp;DISPLAY_STRING=Display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Mean&amp;VAR:CHGPERIOD=NA&amp;VAR:FQLFORMULA=FMA_PE&amp;VAR:CURRENCY=NA&amp;VAR:P=5478.027000&amp;VAR:V=19.767683&amp;VAR:","null=.html"}</definedName>
    <definedName name="_823__FDSAUDITLINK__" localSheetId="3" hidden="1">{"fdsup://directions/FAT%20Viewer?VAR:PED=2006&amp;VAR:AUDIT_MODE=SUMMARY&amp;VAR:PERIOD=CY&amp;VAR:AUDIT_ID=186748&amp;VAR:DATE=20061211&amp;action=UPDATE&amp;creator=factset&amp;DOC_NAME=FAT:FMA_audit_SUMMARY.fat&amp;DISPLAY_STRING=Display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Mean&amp;VAR:CHGPERIOD=NA&amp;VAR:FQLFORMULA=FMA_PE&amp;VAR:CURRENCY=NA&amp;VAR:P=5478.027000&amp;VAR:V=19.767683&amp;VAR:","null=.html"}</definedName>
    <definedName name="_823__FDSAUDITLINK__" localSheetId="4" hidden="1">{"fdsup://directions/FAT%20Viewer?VAR:PED=2006&amp;VAR:AUDIT_MODE=SUMMARY&amp;VAR:PERIOD=CY&amp;VAR:AUDIT_ID=186748&amp;VAR:DATE=20061211&amp;action=UPDATE&amp;creator=factset&amp;DOC_NAME=FAT:FMA_audit_SUMMARY.fat&amp;DISPLAY_STRING=Display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Mean&amp;VAR:CHGPERIOD=NA&amp;VAR:FQLFORMULA=FMA_PE&amp;VAR:CURRENCY=NA&amp;VAR:P=5478.027000&amp;VAR:V=19.767683&amp;VAR:","null=.html"}</definedName>
    <definedName name="_823__FDSAUDITLINK__" hidden="1">{"fdsup://directions/FAT%20Viewer?VAR:PED=2006&amp;VAR:AUDIT_MODE=SUMMARY&amp;VAR:PERIOD=CY&amp;VAR:AUDIT_ID=186748&amp;VAR:DATE=20061211&amp;action=UPDATE&amp;creator=factset&amp;DOC_NAME=FAT:FMA_audit_SUMMARY.fat&amp;DISPLAY_STRING=Display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Mean&amp;VAR:CHGPERIOD=NA&amp;VAR:FQLFORMULA=FMA_PE&amp;VAR:CURRENCY=NA&amp;VAR:P=5478.027000&amp;VAR:V=19.767683&amp;VAR:","null=.html"}</definedName>
    <definedName name="_824__FDSAUDITLINK__" localSheetId="2" hidden="1">{"fdsup://directions/FAT%20Viewer?VAR:PED=2006&amp;VAR:AUDIT_MODE=SUMMARY&amp;VAR:PERIOD=CY&amp;VAR:AUDIT_ID=186748&amp;VAR:DATE=20061208&amp;action=UPDATE&amp;creator=factset&amp;DOC_NAME=FAT:FMA_audit_SUMMARY.fat&amp;DISPLAY_STRING=Display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Mean&amp;VAR:CHGPERIOD=NA&amp;VAR:FQLFORMULA=FMA_PE&amp;VAR:CURRENCY=NA&amp;VAR:P=5434.691000&amp;VAR:V=19.622782&amp;VAR:","null=.html"}</definedName>
    <definedName name="_824__FDSAUDITLINK__" localSheetId="3" hidden="1">{"fdsup://directions/FAT%20Viewer?VAR:PED=2006&amp;VAR:AUDIT_MODE=SUMMARY&amp;VAR:PERIOD=CY&amp;VAR:AUDIT_ID=186748&amp;VAR:DATE=20061208&amp;action=UPDATE&amp;creator=factset&amp;DOC_NAME=FAT:FMA_audit_SUMMARY.fat&amp;DISPLAY_STRING=Display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Mean&amp;VAR:CHGPERIOD=NA&amp;VAR:FQLFORMULA=FMA_PE&amp;VAR:CURRENCY=NA&amp;VAR:P=5434.691000&amp;VAR:V=19.622782&amp;VAR:","null=.html"}</definedName>
    <definedName name="_824__FDSAUDITLINK__" localSheetId="4" hidden="1">{"fdsup://directions/FAT%20Viewer?VAR:PED=2006&amp;VAR:AUDIT_MODE=SUMMARY&amp;VAR:PERIOD=CY&amp;VAR:AUDIT_ID=186748&amp;VAR:DATE=20061208&amp;action=UPDATE&amp;creator=factset&amp;DOC_NAME=FAT:FMA_audit_SUMMARY.fat&amp;DISPLAY_STRING=Display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Mean&amp;VAR:CHGPERIOD=NA&amp;VAR:FQLFORMULA=FMA_PE&amp;VAR:CURRENCY=NA&amp;VAR:P=5434.691000&amp;VAR:V=19.622782&amp;VAR:","null=.html"}</definedName>
    <definedName name="_824__FDSAUDITLINK__" hidden="1">{"fdsup://directions/FAT%20Viewer?VAR:PED=2006&amp;VAR:AUDIT_MODE=SUMMARY&amp;VAR:PERIOD=CY&amp;VAR:AUDIT_ID=186748&amp;VAR:DATE=20061208&amp;action=UPDATE&amp;creator=factset&amp;DOC_NAME=FAT:FMA_audit_SUMMARY.fat&amp;DISPLAY_STRING=Display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Mean&amp;VAR:CHGPERIOD=NA&amp;VAR:FQLFORMULA=FMA_PE&amp;VAR:CURRENCY=NA&amp;VAR:P=5434.691000&amp;VAR:V=19.622782&amp;VAR:","null=.html"}</definedName>
    <definedName name="_825__FDSAUDITLINK__" localSheetId="2" hidden="1">{"fdsup://directions/FAT%20Viewer?VAR:PED=2006&amp;VAR:AUDIT_MODE=SUMMARY&amp;VAR:PERIOD=CY&amp;VAR:AUDIT_ID=186748&amp;VAR:DATE=20061207&amp;action=UPDATE&amp;creator=factset&amp;DOC_NAME=FAT:FMA_audit_SUMMARY.fat&amp;DISPLAY_STRING=Display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Mean&amp;VAR:CHGPERIOD=NA&amp;VAR:FQLFORMULA=FMA_PE&amp;VAR:CURRENCY=NA&amp;VAR:P=5473.542000&amp;VAR:V=19.766584&amp;VAR:","null=.html"}</definedName>
    <definedName name="_825__FDSAUDITLINK__" localSheetId="3" hidden="1">{"fdsup://directions/FAT%20Viewer?VAR:PED=2006&amp;VAR:AUDIT_MODE=SUMMARY&amp;VAR:PERIOD=CY&amp;VAR:AUDIT_ID=186748&amp;VAR:DATE=20061207&amp;action=UPDATE&amp;creator=factset&amp;DOC_NAME=FAT:FMA_audit_SUMMARY.fat&amp;DISPLAY_STRING=Display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Mean&amp;VAR:CHGPERIOD=NA&amp;VAR:FQLFORMULA=FMA_PE&amp;VAR:CURRENCY=NA&amp;VAR:P=5473.542000&amp;VAR:V=19.766584&amp;VAR:","null=.html"}</definedName>
    <definedName name="_825__FDSAUDITLINK__" localSheetId="4" hidden="1">{"fdsup://directions/FAT%20Viewer?VAR:PED=2006&amp;VAR:AUDIT_MODE=SUMMARY&amp;VAR:PERIOD=CY&amp;VAR:AUDIT_ID=186748&amp;VAR:DATE=20061207&amp;action=UPDATE&amp;creator=factset&amp;DOC_NAME=FAT:FMA_audit_SUMMARY.fat&amp;DISPLAY_STRING=Display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Mean&amp;VAR:CHGPERIOD=NA&amp;VAR:FQLFORMULA=FMA_PE&amp;VAR:CURRENCY=NA&amp;VAR:P=5473.542000&amp;VAR:V=19.766584&amp;VAR:","null=.html"}</definedName>
    <definedName name="_825__FDSAUDITLINK__" hidden="1">{"fdsup://directions/FAT%20Viewer?VAR:PED=2006&amp;VAR:AUDIT_MODE=SUMMARY&amp;VAR:PERIOD=CY&amp;VAR:AUDIT_ID=186748&amp;VAR:DATE=20061207&amp;action=UPDATE&amp;creator=factset&amp;DOC_NAME=FAT:FMA_audit_SUMMARY.fat&amp;DISPLAY_STRING=Display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Mean&amp;VAR:CHGPERIOD=NA&amp;VAR:FQLFORMULA=FMA_PE&amp;VAR:CURRENCY=NA&amp;VAR:P=5473.542000&amp;VAR:V=19.766584&amp;VAR:","null=.html"}</definedName>
    <definedName name="_826__FDSAUDITLINK__" localSheetId="2" hidden="1">{"fdsup://directions/FAT%20Viewer?VAR:PED=2006&amp;VAR:AUDIT_MODE=SUMMARY&amp;VAR:PERIOD=CY&amp;VAR:AUDIT_ID=186748&amp;VAR:DATE=20061206&amp;action=UPDATE&amp;creator=factset&amp;DOC_NAME=FAT:FMA_audit_SUMMARY.fat&amp;DISPLAY_STRING=Display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Mean&amp;VAR:CHGPERIOD=NA&amp;VAR:FQLFORMULA=FMA_PE&amp;VAR:CURRENCY=NA&amp;VAR:P=5475.013000&amp;VAR:V=19.782250&amp;VAR:","null=.html"}</definedName>
    <definedName name="_826__FDSAUDITLINK__" localSheetId="3" hidden="1">{"fdsup://directions/FAT%20Viewer?VAR:PED=2006&amp;VAR:AUDIT_MODE=SUMMARY&amp;VAR:PERIOD=CY&amp;VAR:AUDIT_ID=186748&amp;VAR:DATE=20061206&amp;action=UPDATE&amp;creator=factset&amp;DOC_NAME=FAT:FMA_audit_SUMMARY.fat&amp;DISPLAY_STRING=Display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Mean&amp;VAR:CHGPERIOD=NA&amp;VAR:FQLFORMULA=FMA_PE&amp;VAR:CURRENCY=NA&amp;VAR:P=5475.013000&amp;VAR:V=19.782250&amp;VAR:","null=.html"}</definedName>
    <definedName name="_826__FDSAUDITLINK__" localSheetId="4" hidden="1">{"fdsup://directions/FAT%20Viewer?VAR:PED=2006&amp;VAR:AUDIT_MODE=SUMMARY&amp;VAR:PERIOD=CY&amp;VAR:AUDIT_ID=186748&amp;VAR:DATE=20061206&amp;action=UPDATE&amp;creator=factset&amp;DOC_NAME=FAT:FMA_audit_SUMMARY.fat&amp;DISPLAY_STRING=Display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Mean&amp;VAR:CHGPERIOD=NA&amp;VAR:FQLFORMULA=FMA_PE&amp;VAR:CURRENCY=NA&amp;VAR:P=5475.013000&amp;VAR:V=19.782250&amp;VAR:","null=.html"}</definedName>
    <definedName name="_826__FDSAUDITLINK__" hidden="1">{"fdsup://directions/FAT%20Viewer?VAR:PED=2006&amp;VAR:AUDIT_MODE=SUMMARY&amp;VAR:PERIOD=CY&amp;VAR:AUDIT_ID=186748&amp;VAR:DATE=20061206&amp;action=UPDATE&amp;creator=factset&amp;DOC_NAME=FAT:FMA_audit_SUMMARY.fat&amp;DISPLAY_STRING=Display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Mean&amp;VAR:CHGPERIOD=NA&amp;VAR:FQLFORMULA=FMA_PE&amp;VAR:CURRENCY=NA&amp;VAR:P=5475.013000&amp;VAR:V=19.782250&amp;VAR:","null=.html"}</definedName>
    <definedName name="_827__FDSAUDITLINK__" localSheetId="2" hidden="1">{"fdsup://directions/FAT%20Viewer?VAR:PED=2006&amp;VAR:AUDIT_MODE=SUMMARY&amp;VAR:PERIOD=CY&amp;VAR:AUDIT_ID=186748&amp;VAR:DATE=20061205&amp;action=UPDATE&amp;creator=factset&amp;DOC_NAME=FAT:FMA_audit_SUMMARY.fat&amp;DISPLAY_STRING=Display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Mean&amp;VAR:CHGPERIOD=NA&amp;VAR:FQLFORMULA=FMA_PE&amp;VAR:CURRENCY=NA&amp;VAR:P=5435.038000&amp;VAR:V=19.621569&amp;VAR:","null=.html"}</definedName>
    <definedName name="_827__FDSAUDITLINK__" localSheetId="3" hidden="1">{"fdsup://directions/FAT%20Viewer?VAR:PED=2006&amp;VAR:AUDIT_MODE=SUMMARY&amp;VAR:PERIOD=CY&amp;VAR:AUDIT_ID=186748&amp;VAR:DATE=20061205&amp;action=UPDATE&amp;creator=factset&amp;DOC_NAME=FAT:FMA_audit_SUMMARY.fat&amp;DISPLAY_STRING=Display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Mean&amp;VAR:CHGPERIOD=NA&amp;VAR:FQLFORMULA=FMA_PE&amp;VAR:CURRENCY=NA&amp;VAR:P=5435.038000&amp;VAR:V=19.621569&amp;VAR:","null=.html"}</definedName>
    <definedName name="_827__FDSAUDITLINK__" localSheetId="4" hidden="1">{"fdsup://directions/FAT%20Viewer?VAR:PED=2006&amp;VAR:AUDIT_MODE=SUMMARY&amp;VAR:PERIOD=CY&amp;VAR:AUDIT_ID=186748&amp;VAR:DATE=20061205&amp;action=UPDATE&amp;creator=factset&amp;DOC_NAME=FAT:FMA_audit_SUMMARY.fat&amp;DISPLAY_STRING=Display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Mean&amp;VAR:CHGPERIOD=NA&amp;VAR:FQLFORMULA=FMA_PE&amp;VAR:CURRENCY=NA&amp;VAR:P=5435.038000&amp;VAR:V=19.621569&amp;VAR:","null=.html"}</definedName>
    <definedName name="_827__FDSAUDITLINK__" hidden="1">{"fdsup://directions/FAT%20Viewer?VAR:PED=2006&amp;VAR:AUDIT_MODE=SUMMARY&amp;VAR:PERIOD=CY&amp;VAR:AUDIT_ID=186748&amp;VAR:DATE=20061205&amp;action=UPDATE&amp;creator=factset&amp;DOC_NAME=FAT:FMA_audit_SUMMARY.fat&amp;DISPLAY_STRING=Display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Mean&amp;VAR:CHGPERIOD=NA&amp;VAR:FQLFORMULA=FMA_PE&amp;VAR:CURRENCY=NA&amp;VAR:P=5435.038000&amp;VAR:V=19.621569&amp;VAR:","null=.html"}</definedName>
    <definedName name="_828__FDSAUDITLINK__" localSheetId="2" hidden="1">{"fdsup://directions/FAT%20Viewer?VAR:PED=2006&amp;VAR:AUDIT_MODE=SUMMARY&amp;VAR:PERIOD=CY&amp;VAR:AUDIT_ID=186748&amp;VAR:DATE=20061204&amp;action=UPDATE&amp;creator=factset&amp;DOC_NAME=FAT:FMA_audit_SUMMARY.fat&amp;DISPLAY_STRING=Display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Mean&amp;VAR:CHGPERIOD=NA&amp;VAR:FQLFORMULA=FMA_PE&amp;VAR:CURRENCY=NA&amp;VAR:P=5434.211000&amp;VAR:V=19.633690&amp;VAR:","null=.html"}</definedName>
    <definedName name="_828__FDSAUDITLINK__" localSheetId="3" hidden="1">{"fdsup://directions/FAT%20Viewer?VAR:PED=2006&amp;VAR:AUDIT_MODE=SUMMARY&amp;VAR:PERIOD=CY&amp;VAR:AUDIT_ID=186748&amp;VAR:DATE=20061204&amp;action=UPDATE&amp;creator=factset&amp;DOC_NAME=FAT:FMA_audit_SUMMARY.fat&amp;DISPLAY_STRING=Display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Mean&amp;VAR:CHGPERIOD=NA&amp;VAR:FQLFORMULA=FMA_PE&amp;VAR:CURRENCY=NA&amp;VAR:P=5434.211000&amp;VAR:V=19.633690&amp;VAR:","null=.html"}</definedName>
    <definedName name="_828__FDSAUDITLINK__" localSheetId="4" hidden="1">{"fdsup://directions/FAT%20Viewer?VAR:PED=2006&amp;VAR:AUDIT_MODE=SUMMARY&amp;VAR:PERIOD=CY&amp;VAR:AUDIT_ID=186748&amp;VAR:DATE=20061204&amp;action=UPDATE&amp;creator=factset&amp;DOC_NAME=FAT:FMA_audit_SUMMARY.fat&amp;DISPLAY_STRING=Display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Mean&amp;VAR:CHGPERIOD=NA&amp;VAR:FQLFORMULA=FMA_PE&amp;VAR:CURRENCY=NA&amp;VAR:P=5434.211000&amp;VAR:V=19.633690&amp;VAR:","null=.html"}</definedName>
    <definedName name="_828__FDSAUDITLINK__" hidden="1">{"fdsup://directions/FAT%20Viewer?VAR:PED=2006&amp;VAR:AUDIT_MODE=SUMMARY&amp;VAR:PERIOD=CY&amp;VAR:AUDIT_ID=186748&amp;VAR:DATE=20061204&amp;action=UPDATE&amp;creator=factset&amp;DOC_NAME=FAT:FMA_audit_SUMMARY.fat&amp;DISPLAY_STRING=Display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Mean&amp;VAR:CHGPERIOD=NA&amp;VAR:FQLFORMULA=FMA_PE&amp;VAR:CURRENCY=NA&amp;VAR:P=5434.211000&amp;VAR:V=19.633690&amp;VAR:","null=.html"}</definedName>
    <definedName name="_829__FDSAUDITLINK__" localSheetId="2" hidden="1">{"fdsup://directions/FAT%20Viewer?VAR:PED=2006&amp;VAR:AUDIT_MODE=SUMMARY&amp;VAR:PERIOD=CY&amp;VAR:AUDIT_ID=186748&amp;VAR:DATE=20061201&amp;action=UPDATE&amp;creator=factset&amp;DOC_NAME=FAT:FMA_audit_SUMMARY.fat&amp;DISPLAY_STRING=Display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Mean&amp;VAR:CHGPERIOD=NA&amp;VAR:FQLFORMULA=FMA_PE&amp;VAR:CURRENCY=NA&amp;VAR:P=5437.186000&amp;VAR:V=19.651415&amp;VAR:","null=.html"}</definedName>
    <definedName name="_829__FDSAUDITLINK__" localSheetId="3" hidden="1">{"fdsup://directions/FAT%20Viewer?VAR:PED=2006&amp;VAR:AUDIT_MODE=SUMMARY&amp;VAR:PERIOD=CY&amp;VAR:AUDIT_ID=186748&amp;VAR:DATE=20061201&amp;action=UPDATE&amp;creator=factset&amp;DOC_NAME=FAT:FMA_audit_SUMMARY.fat&amp;DISPLAY_STRING=Display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Mean&amp;VAR:CHGPERIOD=NA&amp;VAR:FQLFORMULA=FMA_PE&amp;VAR:CURRENCY=NA&amp;VAR:P=5437.186000&amp;VAR:V=19.651415&amp;VAR:","null=.html"}</definedName>
    <definedName name="_829__FDSAUDITLINK__" localSheetId="4" hidden="1">{"fdsup://directions/FAT%20Viewer?VAR:PED=2006&amp;VAR:AUDIT_MODE=SUMMARY&amp;VAR:PERIOD=CY&amp;VAR:AUDIT_ID=186748&amp;VAR:DATE=20061201&amp;action=UPDATE&amp;creator=factset&amp;DOC_NAME=FAT:FMA_audit_SUMMARY.fat&amp;DISPLAY_STRING=Display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Mean&amp;VAR:CHGPERIOD=NA&amp;VAR:FQLFORMULA=FMA_PE&amp;VAR:CURRENCY=NA&amp;VAR:P=5437.186000&amp;VAR:V=19.651415&amp;VAR:","null=.html"}</definedName>
    <definedName name="_829__FDSAUDITLINK__" hidden="1">{"fdsup://directions/FAT%20Viewer?VAR:PED=2006&amp;VAR:AUDIT_MODE=SUMMARY&amp;VAR:PERIOD=CY&amp;VAR:AUDIT_ID=186748&amp;VAR:DATE=20061201&amp;action=UPDATE&amp;creator=factset&amp;DOC_NAME=FAT:FMA_audit_SUMMARY.fat&amp;DISPLAY_STRING=Display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Mean&amp;VAR:CHGPERIOD=NA&amp;VAR:FQLFORMULA=FMA_PE&amp;VAR:CURRENCY=NA&amp;VAR:P=5437.186000&amp;VAR:V=19.651415&amp;VAR:","null=.html"}</definedName>
    <definedName name="_8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8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8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8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12.715047&amp;VAR:V0=13.112040&amp;VAR:V1=11.652741&amp;VAR:Y0=2011&amp;VAR:Y1=2012&amp;VAR:P=4861.833594&amp;VAR:DATE=20110401&amp;VAR:THRESH=-|-|-|","-|-|-|-"}</definedName>
    <definedName name="_830__FDSAUDITLINK__" localSheetId="2" hidden="1">{"fdsup://directions/FAT%20Viewer?VAR:PED=2006&amp;VAR:AUDIT_MODE=SUMMARY&amp;VAR:PERIOD=CY&amp;VAR:AUDIT_ID=186748&amp;VAR:DATE=20061130&amp;action=UPDATE&amp;creator=factset&amp;DOC_NAME=FAT:FMA_audit_SUMMARY.fat&amp;DISPLAY_STRING=Display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Mean&amp;VAR:CHGPERIOD=NA&amp;VAR:FQLFORMULA=FMA_PE&amp;VAR:CURRENCY=NA&amp;VAR:P=5489.721000&amp;VAR:V=19.802616&amp;VAR:","null=.html"}</definedName>
    <definedName name="_830__FDSAUDITLINK__" localSheetId="3" hidden="1">{"fdsup://directions/FAT%20Viewer?VAR:PED=2006&amp;VAR:AUDIT_MODE=SUMMARY&amp;VAR:PERIOD=CY&amp;VAR:AUDIT_ID=186748&amp;VAR:DATE=20061130&amp;action=UPDATE&amp;creator=factset&amp;DOC_NAME=FAT:FMA_audit_SUMMARY.fat&amp;DISPLAY_STRING=Display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Mean&amp;VAR:CHGPERIOD=NA&amp;VAR:FQLFORMULA=FMA_PE&amp;VAR:CURRENCY=NA&amp;VAR:P=5489.721000&amp;VAR:V=19.802616&amp;VAR:","null=.html"}</definedName>
    <definedName name="_830__FDSAUDITLINK__" localSheetId="4" hidden="1">{"fdsup://directions/FAT%20Viewer?VAR:PED=2006&amp;VAR:AUDIT_MODE=SUMMARY&amp;VAR:PERIOD=CY&amp;VAR:AUDIT_ID=186748&amp;VAR:DATE=20061130&amp;action=UPDATE&amp;creator=factset&amp;DOC_NAME=FAT:FMA_audit_SUMMARY.fat&amp;DISPLAY_STRING=Display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Mean&amp;VAR:CHGPERIOD=NA&amp;VAR:FQLFORMULA=FMA_PE&amp;VAR:CURRENCY=NA&amp;VAR:P=5489.721000&amp;VAR:V=19.802616&amp;VAR:","null=.html"}</definedName>
    <definedName name="_830__FDSAUDITLINK__" hidden="1">{"fdsup://directions/FAT%20Viewer?VAR:PED=2006&amp;VAR:AUDIT_MODE=SUMMARY&amp;VAR:PERIOD=CY&amp;VAR:AUDIT_ID=186748&amp;VAR:DATE=20061130&amp;action=UPDATE&amp;creator=factset&amp;DOC_NAME=FAT:FMA_audit_SUMMARY.fat&amp;DISPLAY_STRING=Display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Mean&amp;VAR:CHGPERIOD=NA&amp;VAR:FQLFORMULA=FMA_PE&amp;VAR:CURRENCY=NA&amp;VAR:P=5489.721000&amp;VAR:V=19.802616&amp;VAR:","null=.html"}</definedName>
    <definedName name="_831__FDSAUDITLINK__" localSheetId="2" hidden="1">{"fdsup://directions/FAT%20Viewer?VAR:PED=2006&amp;VAR:AUDIT_MODE=SUMMARY&amp;VAR:PERIOD=CY&amp;VAR:AUDIT_ID=186748&amp;VAR:DATE=20061129&amp;action=UPDATE&amp;creator=factset&amp;DOC_NAME=FAT:FMA_audit_SUMMARY.fat&amp;DISPLAY_STRING=Display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Mean&amp;VAR:CHGPERIOD=NA&amp;VAR:FQLFORMULA=FMA_PE&amp;VAR:CURRENCY=NA&amp;VAR:P=5460.265000&amp;VAR:V=19.724384&amp;VAR:","null=.html"}</definedName>
    <definedName name="_831__FDSAUDITLINK__" localSheetId="3" hidden="1">{"fdsup://directions/FAT%20Viewer?VAR:PED=2006&amp;VAR:AUDIT_MODE=SUMMARY&amp;VAR:PERIOD=CY&amp;VAR:AUDIT_ID=186748&amp;VAR:DATE=20061129&amp;action=UPDATE&amp;creator=factset&amp;DOC_NAME=FAT:FMA_audit_SUMMARY.fat&amp;DISPLAY_STRING=Display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Mean&amp;VAR:CHGPERIOD=NA&amp;VAR:FQLFORMULA=FMA_PE&amp;VAR:CURRENCY=NA&amp;VAR:P=5460.265000&amp;VAR:V=19.724384&amp;VAR:","null=.html"}</definedName>
    <definedName name="_831__FDSAUDITLINK__" localSheetId="4" hidden="1">{"fdsup://directions/FAT%20Viewer?VAR:PED=2006&amp;VAR:AUDIT_MODE=SUMMARY&amp;VAR:PERIOD=CY&amp;VAR:AUDIT_ID=186748&amp;VAR:DATE=20061129&amp;action=UPDATE&amp;creator=factset&amp;DOC_NAME=FAT:FMA_audit_SUMMARY.fat&amp;DISPLAY_STRING=Display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Mean&amp;VAR:CHGPERIOD=NA&amp;VAR:FQLFORMULA=FMA_PE&amp;VAR:CURRENCY=NA&amp;VAR:P=5460.265000&amp;VAR:V=19.724384&amp;VAR:","null=.html"}</definedName>
    <definedName name="_831__FDSAUDITLINK__" hidden="1">{"fdsup://directions/FAT%20Viewer?VAR:PED=2006&amp;VAR:AUDIT_MODE=SUMMARY&amp;VAR:PERIOD=CY&amp;VAR:AUDIT_ID=186748&amp;VAR:DATE=20061129&amp;action=UPDATE&amp;creator=factset&amp;DOC_NAME=FAT:FMA_audit_SUMMARY.fat&amp;DISPLAY_STRING=Display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Mean&amp;VAR:CHGPERIOD=NA&amp;VAR:FQLFORMULA=FMA_PE&amp;VAR:CURRENCY=NA&amp;VAR:P=5460.265000&amp;VAR:V=19.724384&amp;VAR:","null=.html"}</definedName>
    <definedName name="_832__FDSAUDITLINK__" localSheetId="2" hidden="1">{"fdsup://directions/FAT%20Viewer?VAR:PED=2006&amp;VAR:AUDIT_MODE=SUMMARY&amp;VAR:PERIOD=CY&amp;VAR:AUDIT_ID=186748&amp;VAR:DATE=20061128&amp;action=UPDATE&amp;creator=factset&amp;DOC_NAME=FAT:FMA_audit_SUMMARY.fat&amp;DISPLAY_STRING=Display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Mean&amp;VAR:CHGPERIOD=NA&amp;VAR:FQLFORMULA=FMA_PE&amp;VAR:CURRENCY=NA&amp;VAR:P=5392.404000&amp;VAR:V=19.505285&amp;VAR:","null=.html"}</definedName>
    <definedName name="_832__FDSAUDITLINK__" localSheetId="3" hidden="1">{"fdsup://directions/FAT%20Viewer?VAR:PED=2006&amp;VAR:AUDIT_MODE=SUMMARY&amp;VAR:PERIOD=CY&amp;VAR:AUDIT_ID=186748&amp;VAR:DATE=20061128&amp;action=UPDATE&amp;creator=factset&amp;DOC_NAME=FAT:FMA_audit_SUMMARY.fat&amp;DISPLAY_STRING=Display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Mean&amp;VAR:CHGPERIOD=NA&amp;VAR:FQLFORMULA=FMA_PE&amp;VAR:CURRENCY=NA&amp;VAR:P=5392.404000&amp;VAR:V=19.505285&amp;VAR:","null=.html"}</definedName>
    <definedName name="_832__FDSAUDITLINK__" localSheetId="4" hidden="1">{"fdsup://directions/FAT%20Viewer?VAR:PED=2006&amp;VAR:AUDIT_MODE=SUMMARY&amp;VAR:PERIOD=CY&amp;VAR:AUDIT_ID=186748&amp;VAR:DATE=20061128&amp;action=UPDATE&amp;creator=factset&amp;DOC_NAME=FAT:FMA_audit_SUMMARY.fat&amp;DISPLAY_STRING=Display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Mean&amp;VAR:CHGPERIOD=NA&amp;VAR:FQLFORMULA=FMA_PE&amp;VAR:CURRENCY=NA&amp;VAR:P=5392.404000&amp;VAR:V=19.505285&amp;VAR:","null=.html"}</definedName>
    <definedName name="_832__FDSAUDITLINK__" hidden="1">{"fdsup://directions/FAT%20Viewer?VAR:PED=2006&amp;VAR:AUDIT_MODE=SUMMARY&amp;VAR:PERIOD=CY&amp;VAR:AUDIT_ID=186748&amp;VAR:DATE=20061128&amp;action=UPDATE&amp;creator=factset&amp;DOC_NAME=FAT:FMA_audit_SUMMARY.fat&amp;DISPLAY_STRING=Display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Mean&amp;VAR:CHGPERIOD=NA&amp;VAR:FQLFORMULA=FMA_PE&amp;VAR:CURRENCY=NA&amp;VAR:P=5392.404000&amp;VAR:V=19.505285&amp;VAR:","null=.html"}</definedName>
    <definedName name="_833__FDSAUDITLINK__" localSheetId="2" hidden="1">{"fdsup://directions/FAT%20Viewer?VAR:PED=2006&amp;VAR:AUDIT_MODE=SUMMARY&amp;VAR:PERIOD=CY&amp;VAR:AUDIT_ID=186748&amp;VAR:DATE=20061127&amp;action=UPDATE&amp;creator=factset&amp;DOC_NAME=FAT:FMA_audit_SUMMARY.fat&amp;DISPLAY_STRING=Display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Mean&amp;VAR:CHGPERIOD=NA&amp;VAR:FQLFORMULA=FMA_PE&amp;VAR:CURRENCY=NA&amp;VAR:P=5459.562000&amp;VAR:V=19.696669&amp;VAR:","null=.html"}</definedName>
    <definedName name="_833__FDSAUDITLINK__" localSheetId="3" hidden="1">{"fdsup://directions/FAT%20Viewer?VAR:PED=2006&amp;VAR:AUDIT_MODE=SUMMARY&amp;VAR:PERIOD=CY&amp;VAR:AUDIT_ID=186748&amp;VAR:DATE=20061127&amp;action=UPDATE&amp;creator=factset&amp;DOC_NAME=FAT:FMA_audit_SUMMARY.fat&amp;DISPLAY_STRING=Display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Mean&amp;VAR:CHGPERIOD=NA&amp;VAR:FQLFORMULA=FMA_PE&amp;VAR:CURRENCY=NA&amp;VAR:P=5459.562000&amp;VAR:V=19.696669&amp;VAR:","null=.html"}</definedName>
    <definedName name="_833__FDSAUDITLINK__" localSheetId="4" hidden="1">{"fdsup://directions/FAT%20Viewer?VAR:PED=2006&amp;VAR:AUDIT_MODE=SUMMARY&amp;VAR:PERIOD=CY&amp;VAR:AUDIT_ID=186748&amp;VAR:DATE=20061127&amp;action=UPDATE&amp;creator=factset&amp;DOC_NAME=FAT:FMA_audit_SUMMARY.fat&amp;DISPLAY_STRING=Display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Mean&amp;VAR:CHGPERIOD=NA&amp;VAR:FQLFORMULA=FMA_PE&amp;VAR:CURRENCY=NA&amp;VAR:P=5459.562000&amp;VAR:V=19.696669&amp;VAR:","null=.html"}</definedName>
    <definedName name="_833__FDSAUDITLINK__" hidden="1">{"fdsup://directions/FAT%20Viewer?VAR:PED=2006&amp;VAR:AUDIT_MODE=SUMMARY&amp;VAR:PERIOD=CY&amp;VAR:AUDIT_ID=186748&amp;VAR:DATE=20061127&amp;action=UPDATE&amp;creator=factset&amp;DOC_NAME=FAT:FMA_audit_SUMMARY.fat&amp;DISPLAY_STRING=Display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Mean&amp;VAR:CHGPERIOD=NA&amp;VAR:FQLFORMULA=FMA_PE&amp;VAR:CURRENCY=NA&amp;VAR:P=5459.562000&amp;VAR:V=19.696669&amp;VAR:","null=.html"}</definedName>
    <definedName name="_834__FDSAUDITLINK__" localSheetId="2" hidden="1">{"fdsup://directions/FAT%20Viewer?VAR:PED=2006&amp;VAR:AUDIT_MODE=SUMMARY&amp;VAR:PERIOD=CY&amp;VAR:AUDIT_ID=186748&amp;VAR:DATE=20061124&amp;action=UPDATE&amp;creator=factset&amp;DOC_NAME=FAT:FMA_audit_SUMMARY.fat&amp;DISPLAY_STRING=Display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Mean&amp;VAR:CHGPERIOD=NA&amp;VAR:FQLFORMULA=FMA_PE&amp;VAR:CURRENCY=NA&amp;VAR:P=5459.990000&amp;VAR:V=19.662033&amp;VAR:","null=.html"}</definedName>
    <definedName name="_834__FDSAUDITLINK__" localSheetId="3" hidden="1">{"fdsup://directions/FAT%20Viewer?VAR:PED=2006&amp;VAR:AUDIT_MODE=SUMMARY&amp;VAR:PERIOD=CY&amp;VAR:AUDIT_ID=186748&amp;VAR:DATE=20061124&amp;action=UPDATE&amp;creator=factset&amp;DOC_NAME=FAT:FMA_audit_SUMMARY.fat&amp;DISPLAY_STRING=Display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Mean&amp;VAR:CHGPERIOD=NA&amp;VAR:FQLFORMULA=FMA_PE&amp;VAR:CURRENCY=NA&amp;VAR:P=5459.990000&amp;VAR:V=19.662033&amp;VAR:","null=.html"}</definedName>
    <definedName name="_834__FDSAUDITLINK__" localSheetId="4" hidden="1">{"fdsup://directions/FAT%20Viewer?VAR:PED=2006&amp;VAR:AUDIT_MODE=SUMMARY&amp;VAR:PERIOD=CY&amp;VAR:AUDIT_ID=186748&amp;VAR:DATE=20061124&amp;action=UPDATE&amp;creator=factset&amp;DOC_NAME=FAT:FMA_audit_SUMMARY.fat&amp;DISPLAY_STRING=Display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Mean&amp;VAR:CHGPERIOD=NA&amp;VAR:FQLFORMULA=FMA_PE&amp;VAR:CURRENCY=NA&amp;VAR:P=5459.990000&amp;VAR:V=19.662033&amp;VAR:","null=.html"}</definedName>
    <definedName name="_834__FDSAUDITLINK__" hidden="1">{"fdsup://directions/FAT%20Viewer?VAR:PED=2006&amp;VAR:AUDIT_MODE=SUMMARY&amp;VAR:PERIOD=CY&amp;VAR:AUDIT_ID=186748&amp;VAR:DATE=20061124&amp;action=UPDATE&amp;creator=factset&amp;DOC_NAME=FAT:FMA_audit_SUMMARY.fat&amp;DISPLAY_STRING=Display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Mean&amp;VAR:CHGPERIOD=NA&amp;VAR:FQLFORMULA=FMA_PE&amp;VAR:CURRENCY=NA&amp;VAR:P=5459.990000&amp;VAR:V=19.662033&amp;VAR:","null=.html"}</definedName>
    <definedName name="_835__FDSAUDITLINK__" localSheetId="2" hidden="1">{"fdsup://directions/FAT%20Viewer?VAR:PED=2006&amp;VAR:AUDIT_MODE=SUMMARY&amp;VAR:PERIOD=CY&amp;VAR:AUDIT_ID=186748&amp;VAR:DATE=20061123&amp;action=UPDATE&amp;creator=factset&amp;DOC_NAME=FAT:FMA_audit_SUMMARY.fat&amp;DISPLAY_STRING=Display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Mean&amp;VAR:CHGPERIOD=NA&amp;VAR:FQLFORMULA=FMA_PE&amp;VAR:CURRENCY=NA&amp;VAR:P=5471.974000&amp;VAR:V=19.774887&amp;VAR:","null=.html"}</definedName>
    <definedName name="_835__FDSAUDITLINK__" localSheetId="3" hidden="1">{"fdsup://directions/FAT%20Viewer?VAR:PED=2006&amp;VAR:AUDIT_MODE=SUMMARY&amp;VAR:PERIOD=CY&amp;VAR:AUDIT_ID=186748&amp;VAR:DATE=20061123&amp;action=UPDATE&amp;creator=factset&amp;DOC_NAME=FAT:FMA_audit_SUMMARY.fat&amp;DISPLAY_STRING=Display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Mean&amp;VAR:CHGPERIOD=NA&amp;VAR:FQLFORMULA=FMA_PE&amp;VAR:CURRENCY=NA&amp;VAR:P=5471.974000&amp;VAR:V=19.774887&amp;VAR:","null=.html"}</definedName>
    <definedName name="_835__FDSAUDITLINK__" localSheetId="4" hidden="1">{"fdsup://directions/FAT%20Viewer?VAR:PED=2006&amp;VAR:AUDIT_MODE=SUMMARY&amp;VAR:PERIOD=CY&amp;VAR:AUDIT_ID=186748&amp;VAR:DATE=20061123&amp;action=UPDATE&amp;creator=factset&amp;DOC_NAME=FAT:FMA_audit_SUMMARY.fat&amp;DISPLAY_STRING=Display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Mean&amp;VAR:CHGPERIOD=NA&amp;VAR:FQLFORMULA=FMA_PE&amp;VAR:CURRENCY=NA&amp;VAR:P=5471.974000&amp;VAR:V=19.774887&amp;VAR:","null=.html"}</definedName>
    <definedName name="_835__FDSAUDITLINK__" hidden="1">{"fdsup://directions/FAT%20Viewer?VAR:PED=2006&amp;VAR:AUDIT_MODE=SUMMARY&amp;VAR:PERIOD=CY&amp;VAR:AUDIT_ID=186748&amp;VAR:DATE=20061123&amp;action=UPDATE&amp;creator=factset&amp;DOC_NAME=FAT:FMA_audit_SUMMARY.fat&amp;DISPLAY_STRING=Display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Mean&amp;VAR:CHGPERIOD=NA&amp;VAR:FQLFORMULA=FMA_PE&amp;VAR:CURRENCY=NA&amp;VAR:P=5471.974000&amp;VAR:V=19.774887&amp;VAR:","null=.html"}</definedName>
    <definedName name="_836__FDSAUDITLINK__" localSheetId="2" hidden="1">{"fdsup://directions/FAT%20Viewer?VAR:PED=2006&amp;VAR:AUDIT_MODE=SUMMARY&amp;VAR:PERIOD=CY&amp;VAR:AUDIT_ID=186748&amp;VAR:DATE=20061122&amp;action=UPDATE&amp;creator=factset&amp;DOC_NAME=FAT:FMA_audit_SUMMARY.fat&amp;DISPLAY_STRING=Display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Mean&amp;VAR:CHGPERIOD=NA&amp;VAR:FQLFORMULA=FMA_PE&amp;VAR:CURRENCY=NA&amp;VAR:P=5451.484000&amp;VAR:V=19.765636&amp;VAR:","null=.html"}</definedName>
    <definedName name="_836__FDSAUDITLINK__" localSheetId="3" hidden="1">{"fdsup://directions/FAT%20Viewer?VAR:PED=2006&amp;VAR:AUDIT_MODE=SUMMARY&amp;VAR:PERIOD=CY&amp;VAR:AUDIT_ID=186748&amp;VAR:DATE=20061122&amp;action=UPDATE&amp;creator=factset&amp;DOC_NAME=FAT:FMA_audit_SUMMARY.fat&amp;DISPLAY_STRING=Display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Mean&amp;VAR:CHGPERIOD=NA&amp;VAR:FQLFORMULA=FMA_PE&amp;VAR:CURRENCY=NA&amp;VAR:P=5451.484000&amp;VAR:V=19.765636&amp;VAR:","null=.html"}</definedName>
    <definedName name="_836__FDSAUDITLINK__" localSheetId="4" hidden="1">{"fdsup://directions/FAT%20Viewer?VAR:PED=2006&amp;VAR:AUDIT_MODE=SUMMARY&amp;VAR:PERIOD=CY&amp;VAR:AUDIT_ID=186748&amp;VAR:DATE=20061122&amp;action=UPDATE&amp;creator=factset&amp;DOC_NAME=FAT:FMA_audit_SUMMARY.fat&amp;DISPLAY_STRING=Display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Mean&amp;VAR:CHGPERIOD=NA&amp;VAR:FQLFORMULA=FMA_PE&amp;VAR:CURRENCY=NA&amp;VAR:P=5451.484000&amp;VAR:V=19.765636&amp;VAR:","null=.html"}</definedName>
    <definedName name="_836__FDSAUDITLINK__" hidden="1">{"fdsup://directions/FAT%20Viewer?VAR:PED=2006&amp;VAR:AUDIT_MODE=SUMMARY&amp;VAR:PERIOD=CY&amp;VAR:AUDIT_ID=186748&amp;VAR:DATE=20061122&amp;action=UPDATE&amp;creator=factset&amp;DOC_NAME=FAT:FMA_audit_SUMMARY.fat&amp;DISPLAY_STRING=Display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Mean&amp;VAR:CHGPERIOD=NA&amp;VAR:FQLFORMULA=FMA_PE&amp;VAR:CURRENCY=NA&amp;VAR:P=5451.484000&amp;VAR:V=19.765636&amp;VAR:","null=.html"}</definedName>
    <definedName name="_837__FDSAUDITLINK__" localSheetId="2" hidden="1">{"fdsup://directions/FAT%20Viewer?VAR:PED=2006&amp;VAR:AUDIT_MODE=SUMMARY&amp;VAR:PERIOD=CY&amp;VAR:AUDIT_ID=186748&amp;VAR:DATE=20061121&amp;action=UPDATE&amp;creator=factset&amp;DOC_NAME=FAT:FMA_audit_SUMMARY.fat&amp;DISPLAY_STRING=Display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Mean&amp;VAR:CHGPERIOD=NA&amp;VAR:FQLFORMULA=FMA_PE&amp;VAR:CURRENCY=NA&amp;VAR:P=5364.278000&amp;VAR:V=19.504284&amp;VAR:","null=.html"}</definedName>
    <definedName name="_837__FDSAUDITLINK__" localSheetId="3" hidden="1">{"fdsup://directions/FAT%20Viewer?VAR:PED=2006&amp;VAR:AUDIT_MODE=SUMMARY&amp;VAR:PERIOD=CY&amp;VAR:AUDIT_ID=186748&amp;VAR:DATE=20061121&amp;action=UPDATE&amp;creator=factset&amp;DOC_NAME=FAT:FMA_audit_SUMMARY.fat&amp;DISPLAY_STRING=Display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Mean&amp;VAR:CHGPERIOD=NA&amp;VAR:FQLFORMULA=FMA_PE&amp;VAR:CURRENCY=NA&amp;VAR:P=5364.278000&amp;VAR:V=19.504284&amp;VAR:","null=.html"}</definedName>
    <definedName name="_837__FDSAUDITLINK__" localSheetId="4" hidden="1">{"fdsup://directions/FAT%20Viewer?VAR:PED=2006&amp;VAR:AUDIT_MODE=SUMMARY&amp;VAR:PERIOD=CY&amp;VAR:AUDIT_ID=186748&amp;VAR:DATE=20061121&amp;action=UPDATE&amp;creator=factset&amp;DOC_NAME=FAT:FMA_audit_SUMMARY.fat&amp;DISPLAY_STRING=Display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Mean&amp;VAR:CHGPERIOD=NA&amp;VAR:FQLFORMULA=FMA_PE&amp;VAR:CURRENCY=NA&amp;VAR:P=5364.278000&amp;VAR:V=19.504284&amp;VAR:","null=.html"}</definedName>
    <definedName name="_837__FDSAUDITLINK__" hidden="1">{"fdsup://directions/FAT%20Viewer?VAR:PED=2006&amp;VAR:AUDIT_MODE=SUMMARY&amp;VAR:PERIOD=CY&amp;VAR:AUDIT_ID=186748&amp;VAR:DATE=20061121&amp;action=UPDATE&amp;creator=factset&amp;DOC_NAME=FAT:FMA_audit_SUMMARY.fat&amp;DISPLAY_STRING=Display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Mean&amp;VAR:CHGPERIOD=NA&amp;VAR:FQLFORMULA=FMA_PE&amp;VAR:CURRENCY=NA&amp;VAR:P=5364.278000&amp;VAR:V=19.504284&amp;VAR:","null=.html"}</definedName>
    <definedName name="_838__FDSAUDITLINK__" localSheetId="2" hidden="1">{"fdsup://directions/FAT%20Viewer?VAR:PED=2006&amp;VAR:AUDIT_MODE=SUMMARY&amp;VAR:PERIOD=CY&amp;VAR:AUDIT_ID=186748&amp;VAR:DATE=20061120&amp;action=UPDATE&amp;creator=factset&amp;DOC_NAME=FAT:FMA_audit_SUMMARY.fat&amp;DISPLAY_STRING=Display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Mean&amp;VAR:CHGPERIOD=NA&amp;VAR:FQLFORMULA=FMA_PE&amp;VAR:CURRENCY=NA&amp;VAR:P=5328.214000&amp;VAR:V=19.430681&amp;VAR:","null=.html"}</definedName>
    <definedName name="_838__FDSAUDITLINK__" localSheetId="3" hidden="1">{"fdsup://directions/FAT%20Viewer?VAR:PED=2006&amp;VAR:AUDIT_MODE=SUMMARY&amp;VAR:PERIOD=CY&amp;VAR:AUDIT_ID=186748&amp;VAR:DATE=20061120&amp;action=UPDATE&amp;creator=factset&amp;DOC_NAME=FAT:FMA_audit_SUMMARY.fat&amp;DISPLAY_STRING=Display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Mean&amp;VAR:CHGPERIOD=NA&amp;VAR:FQLFORMULA=FMA_PE&amp;VAR:CURRENCY=NA&amp;VAR:P=5328.214000&amp;VAR:V=19.430681&amp;VAR:","null=.html"}</definedName>
    <definedName name="_838__FDSAUDITLINK__" localSheetId="4" hidden="1">{"fdsup://directions/FAT%20Viewer?VAR:PED=2006&amp;VAR:AUDIT_MODE=SUMMARY&amp;VAR:PERIOD=CY&amp;VAR:AUDIT_ID=186748&amp;VAR:DATE=20061120&amp;action=UPDATE&amp;creator=factset&amp;DOC_NAME=FAT:FMA_audit_SUMMARY.fat&amp;DISPLAY_STRING=Display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Mean&amp;VAR:CHGPERIOD=NA&amp;VAR:FQLFORMULA=FMA_PE&amp;VAR:CURRENCY=NA&amp;VAR:P=5328.214000&amp;VAR:V=19.430681&amp;VAR:","null=.html"}</definedName>
    <definedName name="_838__FDSAUDITLINK__" hidden="1">{"fdsup://directions/FAT%20Viewer?VAR:PED=2006&amp;VAR:AUDIT_MODE=SUMMARY&amp;VAR:PERIOD=CY&amp;VAR:AUDIT_ID=186748&amp;VAR:DATE=20061120&amp;action=UPDATE&amp;creator=factset&amp;DOC_NAME=FAT:FMA_audit_SUMMARY.fat&amp;DISPLAY_STRING=Display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Mean&amp;VAR:CHGPERIOD=NA&amp;VAR:FQLFORMULA=FMA_PE&amp;VAR:CURRENCY=NA&amp;VAR:P=5328.214000&amp;VAR:V=19.430681&amp;VAR:","null=.html"}</definedName>
    <definedName name="_839__FDSAUDITLINK__" localSheetId="2" hidden="1">{"fdsup://directions/FAT%20Viewer?VAR:PED=2006&amp;VAR:AUDIT_MODE=SUMMARY&amp;VAR:PERIOD=CY&amp;VAR:AUDIT_ID=186748&amp;VAR:DATE=20061117&amp;action=UPDATE&amp;creator=factset&amp;DOC_NAME=FAT:FMA_audit_SUMMARY.fat&amp;DISPLAY_STRING=Display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Mean&amp;VAR:CHGPERIOD=NA&amp;VAR:FQLFORMULA=FMA_PE&amp;VAR:CURRENCY=NA&amp;VAR:P=5424.057000&amp;VAR:V=19.711403&amp;VAR:","null=.html"}</definedName>
    <definedName name="_839__FDSAUDITLINK__" localSheetId="3" hidden="1">{"fdsup://directions/FAT%20Viewer?VAR:PED=2006&amp;VAR:AUDIT_MODE=SUMMARY&amp;VAR:PERIOD=CY&amp;VAR:AUDIT_ID=186748&amp;VAR:DATE=20061117&amp;action=UPDATE&amp;creator=factset&amp;DOC_NAME=FAT:FMA_audit_SUMMARY.fat&amp;DISPLAY_STRING=Display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Mean&amp;VAR:CHGPERIOD=NA&amp;VAR:FQLFORMULA=FMA_PE&amp;VAR:CURRENCY=NA&amp;VAR:P=5424.057000&amp;VAR:V=19.711403&amp;VAR:","null=.html"}</definedName>
    <definedName name="_839__FDSAUDITLINK__" localSheetId="4" hidden="1">{"fdsup://directions/FAT%20Viewer?VAR:PED=2006&amp;VAR:AUDIT_MODE=SUMMARY&amp;VAR:PERIOD=CY&amp;VAR:AUDIT_ID=186748&amp;VAR:DATE=20061117&amp;action=UPDATE&amp;creator=factset&amp;DOC_NAME=FAT:FMA_audit_SUMMARY.fat&amp;DISPLAY_STRING=Display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Mean&amp;VAR:CHGPERIOD=NA&amp;VAR:FQLFORMULA=FMA_PE&amp;VAR:CURRENCY=NA&amp;VAR:P=5424.057000&amp;VAR:V=19.711403&amp;VAR:","null=.html"}</definedName>
    <definedName name="_839__FDSAUDITLINK__" hidden="1">{"fdsup://directions/FAT%20Viewer?VAR:PED=2006&amp;VAR:AUDIT_MODE=SUMMARY&amp;VAR:PERIOD=CY&amp;VAR:AUDIT_ID=186748&amp;VAR:DATE=20061117&amp;action=UPDATE&amp;creator=factset&amp;DOC_NAME=FAT:FMA_audit_SUMMARY.fat&amp;DISPLAY_STRING=Display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Mean&amp;VAR:CHGPERIOD=NA&amp;VAR:FQLFORMULA=FMA_PE&amp;VAR:CURRENCY=NA&amp;VAR:P=5424.057000&amp;VAR:V=19.711403&amp;VAR:","null=.html"}</definedName>
    <definedName name="_8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8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8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8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12.715417&amp;VAR:V0=12.982013&amp;VAR:V1=11.513515&amp;VAR:Y0=2011&amp;VAR:Y1=2012&amp;VAR:P=4826.404254&amp;VAR:DATE=20110301&amp;VAR:THRESH=-|-|-|","-|-|-|-"}</definedName>
    <definedName name="_840__FDSAUDITLINK__" localSheetId="2" hidden="1">{"fdsup://directions/FAT%20Viewer?VAR:PED=2006&amp;VAR:AUDIT_MODE=SUMMARY&amp;VAR:PERIOD=CY&amp;VAR:AUDIT_ID=186748&amp;VAR:DATE=20061116&amp;action=UPDATE&amp;creator=factset&amp;DOC_NAME=FAT:FMA_audit_SUMMARY.fat&amp;DISPLAY_STRING=Display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Mean&amp;VAR:CHGPERIOD=NA&amp;VAR:FQLFORMULA=FMA_PE&amp;VAR:CURRENCY=NA&amp;VAR:P=5397.073000&amp;VAR:V=19.615618&amp;VAR:","null=.html"}</definedName>
    <definedName name="_840__FDSAUDITLINK__" localSheetId="3" hidden="1">{"fdsup://directions/FAT%20Viewer?VAR:PED=2006&amp;VAR:AUDIT_MODE=SUMMARY&amp;VAR:PERIOD=CY&amp;VAR:AUDIT_ID=186748&amp;VAR:DATE=20061116&amp;action=UPDATE&amp;creator=factset&amp;DOC_NAME=FAT:FMA_audit_SUMMARY.fat&amp;DISPLAY_STRING=Display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Mean&amp;VAR:CHGPERIOD=NA&amp;VAR:FQLFORMULA=FMA_PE&amp;VAR:CURRENCY=NA&amp;VAR:P=5397.073000&amp;VAR:V=19.615618&amp;VAR:","null=.html"}</definedName>
    <definedName name="_840__FDSAUDITLINK__" localSheetId="4" hidden="1">{"fdsup://directions/FAT%20Viewer?VAR:PED=2006&amp;VAR:AUDIT_MODE=SUMMARY&amp;VAR:PERIOD=CY&amp;VAR:AUDIT_ID=186748&amp;VAR:DATE=20061116&amp;action=UPDATE&amp;creator=factset&amp;DOC_NAME=FAT:FMA_audit_SUMMARY.fat&amp;DISPLAY_STRING=Display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Mean&amp;VAR:CHGPERIOD=NA&amp;VAR:FQLFORMULA=FMA_PE&amp;VAR:CURRENCY=NA&amp;VAR:P=5397.073000&amp;VAR:V=19.615618&amp;VAR:","null=.html"}</definedName>
    <definedName name="_840__FDSAUDITLINK__" hidden="1">{"fdsup://directions/FAT%20Viewer?VAR:PED=2006&amp;VAR:AUDIT_MODE=SUMMARY&amp;VAR:PERIOD=CY&amp;VAR:AUDIT_ID=186748&amp;VAR:DATE=20061116&amp;action=UPDATE&amp;creator=factset&amp;DOC_NAME=FAT:FMA_audit_SUMMARY.fat&amp;DISPLAY_STRING=Display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Mean&amp;VAR:CHGPERIOD=NA&amp;VAR:FQLFORMULA=FMA_PE&amp;VAR:CURRENCY=NA&amp;VAR:P=5397.073000&amp;VAR:V=19.615618&amp;VAR:","null=.html"}</definedName>
    <definedName name="_841__FDSAUDITLINK__" localSheetId="2" hidden="1">{"fdsup://directions/FAT%20Viewer?VAR:PED=2006&amp;VAR:AUDIT_MODE=SUMMARY&amp;VAR:PERIOD=CY&amp;VAR:AUDIT_ID=186748&amp;VAR:DATE=20061115&amp;action=UPDATE&amp;creator=factset&amp;DOC_NAME=FAT:FMA_audit_SUMMARY.fat&amp;DISPLAY_STRING=Display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Mean&amp;VAR:CHGPERIOD=NA&amp;VAR:FQLFORMULA=FMA_PE&amp;VAR:CURRENCY=NA&amp;VAR:P=5434.250000&amp;VAR:V=19.646599&amp;VAR:","null=.html"}</definedName>
    <definedName name="_841__FDSAUDITLINK__" localSheetId="3" hidden="1">{"fdsup://directions/FAT%20Viewer?VAR:PED=2006&amp;VAR:AUDIT_MODE=SUMMARY&amp;VAR:PERIOD=CY&amp;VAR:AUDIT_ID=186748&amp;VAR:DATE=20061115&amp;action=UPDATE&amp;creator=factset&amp;DOC_NAME=FAT:FMA_audit_SUMMARY.fat&amp;DISPLAY_STRING=Display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Mean&amp;VAR:CHGPERIOD=NA&amp;VAR:FQLFORMULA=FMA_PE&amp;VAR:CURRENCY=NA&amp;VAR:P=5434.250000&amp;VAR:V=19.646599&amp;VAR:","null=.html"}</definedName>
    <definedName name="_841__FDSAUDITLINK__" localSheetId="4" hidden="1">{"fdsup://directions/FAT%20Viewer?VAR:PED=2006&amp;VAR:AUDIT_MODE=SUMMARY&amp;VAR:PERIOD=CY&amp;VAR:AUDIT_ID=186748&amp;VAR:DATE=20061115&amp;action=UPDATE&amp;creator=factset&amp;DOC_NAME=FAT:FMA_audit_SUMMARY.fat&amp;DISPLAY_STRING=Display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Mean&amp;VAR:CHGPERIOD=NA&amp;VAR:FQLFORMULA=FMA_PE&amp;VAR:CURRENCY=NA&amp;VAR:P=5434.250000&amp;VAR:V=19.646599&amp;VAR:","null=.html"}</definedName>
    <definedName name="_841__FDSAUDITLINK__" hidden="1">{"fdsup://directions/FAT%20Viewer?VAR:PED=2006&amp;VAR:AUDIT_MODE=SUMMARY&amp;VAR:PERIOD=CY&amp;VAR:AUDIT_ID=186748&amp;VAR:DATE=20061115&amp;action=UPDATE&amp;creator=factset&amp;DOC_NAME=FAT:FMA_audit_SUMMARY.fat&amp;DISPLAY_STRING=Display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Mean&amp;VAR:CHGPERIOD=NA&amp;VAR:FQLFORMULA=FMA_PE&amp;VAR:CURRENCY=NA&amp;VAR:P=5434.250000&amp;VAR:V=19.646599&amp;VAR:","null=.html"}</definedName>
    <definedName name="_842__FDSAUDITLINK__" localSheetId="2" hidden="1">{"fdsup://directions/FAT%20Viewer?VAR:PED=2006&amp;VAR:AUDIT_MODE=SUMMARY&amp;VAR:PERIOD=CY&amp;VAR:AUDIT_ID=186748&amp;VAR:DATE=20061114&amp;action=UPDATE&amp;creator=factset&amp;DOC_NAME=FAT:FMA_audit_SUMMARY.fat&amp;DISPLAY_STRING=Display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Mean&amp;VAR:CHGPERIOD=NA&amp;VAR:FQLFORMULA=FMA_PE&amp;VAR:CURRENCY=NA&amp;VAR:P=5440.340000&amp;VAR:V=19.651453&amp;VAR:","null=.html"}</definedName>
    <definedName name="_842__FDSAUDITLINK__" localSheetId="3" hidden="1">{"fdsup://directions/FAT%20Viewer?VAR:PED=2006&amp;VAR:AUDIT_MODE=SUMMARY&amp;VAR:PERIOD=CY&amp;VAR:AUDIT_ID=186748&amp;VAR:DATE=20061114&amp;action=UPDATE&amp;creator=factset&amp;DOC_NAME=FAT:FMA_audit_SUMMARY.fat&amp;DISPLAY_STRING=Display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Mean&amp;VAR:CHGPERIOD=NA&amp;VAR:FQLFORMULA=FMA_PE&amp;VAR:CURRENCY=NA&amp;VAR:P=5440.340000&amp;VAR:V=19.651453&amp;VAR:","null=.html"}</definedName>
    <definedName name="_842__FDSAUDITLINK__" localSheetId="4" hidden="1">{"fdsup://directions/FAT%20Viewer?VAR:PED=2006&amp;VAR:AUDIT_MODE=SUMMARY&amp;VAR:PERIOD=CY&amp;VAR:AUDIT_ID=186748&amp;VAR:DATE=20061114&amp;action=UPDATE&amp;creator=factset&amp;DOC_NAME=FAT:FMA_audit_SUMMARY.fat&amp;DISPLAY_STRING=Display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Mean&amp;VAR:CHGPERIOD=NA&amp;VAR:FQLFORMULA=FMA_PE&amp;VAR:CURRENCY=NA&amp;VAR:P=5440.340000&amp;VAR:V=19.651453&amp;VAR:","null=.html"}</definedName>
    <definedName name="_842__FDSAUDITLINK__" hidden="1">{"fdsup://directions/FAT%20Viewer?VAR:PED=2006&amp;VAR:AUDIT_MODE=SUMMARY&amp;VAR:PERIOD=CY&amp;VAR:AUDIT_ID=186748&amp;VAR:DATE=20061114&amp;action=UPDATE&amp;creator=factset&amp;DOC_NAME=FAT:FMA_audit_SUMMARY.fat&amp;DISPLAY_STRING=Display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Mean&amp;VAR:CHGPERIOD=NA&amp;VAR:FQLFORMULA=FMA_PE&amp;VAR:CURRENCY=NA&amp;VAR:P=5440.340000&amp;VAR:V=19.651453&amp;VAR:","null=.html"}</definedName>
    <definedName name="_843__FDSAUDITLINK__" localSheetId="2" hidden="1">{"fdsup://directions/FAT%20Viewer?VAR:PED=2006&amp;VAR:AUDIT_MODE=SUMMARY&amp;VAR:PERIOD=CY&amp;VAR:AUDIT_ID=186748&amp;VAR:DATE=20061113&amp;action=UPDATE&amp;creator=factset&amp;DOC_NAME=FAT:FMA_audit_SUMMARY.fat&amp;DISPLAY_STRING=Display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Mean&amp;VAR:CHGPERIOD=NA&amp;VAR:FQLFORMULA=FMA_PE&amp;VAR:CURRENCY=NA&amp;VAR:P=5423.842000&amp;VAR:V=19.503560&amp;VAR:","null=.html"}</definedName>
    <definedName name="_843__FDSAUDITLINK__" localSheetId="3" hidden="1">{"fdsup://directions/FAT%20Viewer?VAR:PED=2006&amp;VAR:AUDIT_MODE=SUMMARY&amp;VAR:PERIOD=CY&amp;VAR:AUDIT_ID=186748&amp;VAR:DATE=20061113&amp;action=UPDATE&amp;creator=factset&amp;DOC_NAME=FAT:FMA_audit_SUMMARY.fat&amp;DISPLAY_STRING=Display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Mean&amp;VAR:CHGPERIOD=NA&amp;VAR:FQLFORMULA=FMA_PE&amp;VAR:CURRENCY=NA&amp;VAR:P=5423.842000&amp;VAR:V=19.503560&amp;VAR:","null=.html"}</definedName>
    <definedName name="_843__FDSAUDITLINK__" localSheetId="4" hidden="1">{"fdsup://directions/FAT%20Viewer?VAR:PED=2006&amp;VAR:AUDIT_MODE=SUMMARY&amp;VAR:PERIOD=CY&amp;VAR:AUDIT_ID=186748&amp;VAR:DATE=20061113&amp;action=UPDATE&amp;creator=factset&amp;DOC_NAME=FAT:FMA_audit_SUMMARY.fat&amp;DISPLAY_STRING=Display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Mean&amp;VAR:CHGPERIOD=NA&amp;VAR:FQLFORMULA=FMA_PE&amp;VAR:CURRENCY=NA&amp;VAR:P=5423.842000&amp;VAR:V=19.503560&amp;VAR:","null=.html"}</definedName>
    <definedName name="_843__FDSAUDITLINK__" hidden="1">{"fdsup://directions/FAT%20Viewer?VAR:PED=2006&amp;VAR:AUDIT_MODE=SUMMARY&amp;VAR:PERIOD=CY&amp;VAR:AUDIT_ID=186748&amp;VAR:DATE=20061113&amp;action=UPDATE&amp;creator=factset&amp;DOC_NAME=FAT:FMA_audit_SUMMARY.fat&amp;DISPLAY_STRING=Display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Mean&amp;VAR:CHGPERIOD=NA&amp;VAR:FQLFORMULA=FMA_PE&amp;VAR:CURRENCY=NA&amp;VAR:P=5423.842000&amp;VAR:V=19.503560&amp;VAR:","null=.html"}</definedName>
    <definedName name="_844__FDSAUDITLINK__" localSheetId="2" hidden="1">{"fdsup://directions/FAT%20Viewer?VAR:PED=2006&amp;VAR:AUDIT_MODE=SUMMARY&amp;VAR:PERIOD=CY&amp;VAR:AUDIT_ID=186748&amp;VAR:DATE=20061110&amp;action=UPDATE&amp;creator=factset&amp;DOC_NAME=FAT:FMA_audit_SUMMARY.fat&amp;DISPLAY_STRING=Display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Mean&amp;VAR:CHGPERIOD=NA&amp;VAR:FQLFORMULA=FMA_PE&amp;VAR:CURRENCY=NA&amp;VAR:P=5442.443000&amp;VAR:V=19.552260&amp;VAR:","null=.html"}</definedName>
    <definedName name="_844__FDSAUDITLINK__" localSheetId="3" hidden="1">{"fdsup://directions/FAT%20Viewer?VAR:PED=2006&amp;VAR:AUDIT_MODE=SUMMARY&amp;VAR:PERIOD=CY&amp;VAR:AUDIT_ID=186748&amp;VAR:DATE=20061110&amp;action=UPDATE&amp;creator=factset&amp;DOC_NAME=FAT:FMA_audit_SUMMARY.fat&amp;DISPLAY_STRING=Display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Mean&amp;VAR:CHGPERIOD=NA&amp;VAR:FQLFORMULA=FMA_PE&amp;VAR:CURRENCY=NA&amp;VAR:P=5442.443000&amp;VAR:V=19.552260&amp;VAR:","null=.html"}</definedName>
    <definedName name="_844__FDSAUDITLINK__" localSheetId="4" hidden="1">{"fdsup://directions/FAT%20Viewer?VAR:PED=2006&amp;VAR:AUDIT_MODE=SUMMARY&amp;VAR:PERIOD=CY&amp;VAR:AUDIT_ID=186748&amp;VAR:DATE=20061110&amp;action=UPDATE&amp;creator=factset&amp;DOC_NAME=FAT:FMA_audit_SUMMARY.fat&amp;DISPLAY_STRING=Display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Mean&amp;VAR:CHGPERIOD=NA&amp;VAR:FQLFORMULA=FMA_PE&amp;VAR:CURRENCY=NA&amp;VAR:P=5442.443000&amp;VAR:V=19.552260&amp;VAR:","null=.html"}</definedName>
    <definedName name="_844__FDSAUDITLINK__" hidden="1">{"fdsup://directions/FAT%20Viewer?VAR:PED=2006&amp;VAR:AUDIT_MODE=SUMMARY&amp;VAR:PERIOD=CY&amp;VAR:AUDIT_ID=186748&amp;VAR:DATE=20061110&amp;action=UPDATE&amp;creator=factset&amp;DOC_NAME=FAT:FMA_audit_SUMMARY.fat&amp;DISPLAY_STRING=Display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Mean&amp;VAR:CHGPERIOD=NA&amp;VAR:FQLFORMULA=FMA_PE&amp;VAR:CURRENCY=NA&amp;VAR:P=5442.443000&amp;VAR:V=19.552260&amp;VAR:","null=.html"}</definedName>
    <definedName name="_845__FDSAUDITLINK__" localSheetId="2" hidden="1">{"fdsup://directions/FAT%20Viewer?VAR:PED=2006&amp;VAR:AUDIT_MODE=SUMMARY&amp;VAR:PERIOD=CY&amp;VAR:AUDIT_ID=186748&amp;VAR:DATE=20061109&amp;action=UPDATE&amp;creator=factset&amp;DOC_NAME=FAT:FMA_audit_SUMMARY.fat&amp;DISPLAY_STRING=Display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Mean&amp;VAR:CHGPERIOD=NA&amp;VAR:FQLFORMULA=FMA_PE&amp;VAR:CURRENCY=NA&amp;VAR:P=5434.309000&amp;VAR:V=19.515110&amp;VAR:","null=.html"}</definedName>
    <definedName name="_845__FDSAUDITLINK__" localSheetId="3" hidden="1">{"fdsup://directions/FAT%20Viewer?VAR:PED=2006&amp;VAR:AUDIT_MODE=SUMMARY&amp;VAR:PERIOD=CY&amp;VAR:AUDIT_ID=186748&amp;VAR:DATE=20061109&amp;action=UPDATE&amp;creator=factset&amp;DOC_NAME=FAT:FMA_audit_SUMMARY.fat&amp;DISPLAY_STRING=Display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Mean&amp;VAR:CHGPERIOD=NA&amp;VAR:FQLFORMULA=FMA_PE&amp;VAR:CURRENCY=NA&amp;VAR:P=5434.309000&amp;VAR:V=19.515110&amp;VAR:","null=.html"}</definedName>
    <definedName name="_845__FDSAUDITLINK__" localSheetId="4" hidden="1">{"fdsup://directions/FAT%20Viewer?VAR:PED=2006&amp;VAR:AUDIT_MODE=SUMMARY&amp;VAR:PERIOD=CY&amp;VAR:AUDIT_ID=186748&amp;VAR:DATE=20061109&amp;action=UPDATE&amp;creator=factset&amp;DOC_NAME=FAT:FMA_audit_SUMMARY.fat&amp;DISPLAY_STRING=Display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Mean&amp;VAR:CHGPERIOD=NA&amp;VAR:FQLFORMULA=FMA_PE&amp;VAR:CURRENCY=NA&amp;VAR:P=5434.309000&amp;VAR:V=19.515110&amp;VAR:","null=.html"}</definedName>
    <definedName name="_845__FDSAUDITLINK__" hidden="1">{"fdsup://directions/FAT%20Viewer?VAR:PED=2006&amp;VAR:AUDIT_MODE=SUMMARY&amp;VAR:PERIOD=CY&amp;VAR:AUDIT_ID=186748&amp;VAR:DATE=20061109&amp;action=UPDATE&amp;creator=factset&amp;DOC_NAME=FAT:FMA_audit_SUMMARY.fat&amp;DISPLAY_STRING=Display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Mean&amp;VAR:CHGPERIOD=NA&amp;VAR:FQLFORMULA=FMA_PE&amp;VAR:CURRENCY=NA&amp;VAR:P=5434.309000&amp;VAR:V=19.515110&amp;VAR:","null=.html"}</definedName>
    <definedName name="_846__FDSAUDITLINK__" localSheetId="2" hidden="1">{"fdsup://directions/FAT%20Viewer?VAR:PED=2006&amp;VAR:AUDIT_MODE=SUMMARY&amp;VAR:PERIOD=CY&amp;VAR:AUDIT_ID=186748&amp;VAR:DATE=20061108&amp;action=UPDATE&amp;creator=factset&amp;DOC_NAME=FAT:FMA_audit_SUMMARY.fat&amp;DISPLAY_STRING=Display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Mean&amp;VAR:CHGPERIOD=NA&amp;VAR:FQLFORMULA=FMA_PE&amp;VAR:CURRENCY=NA&amp;VAR:P=5464.272000&amp;VAR:V=19.618765&amp;VAR:","null=.html"}</definedName>
    <definedName name="_846__FDSAUDITLINK__" localSheetId="3" hidden="1">{"fdsup://directions/FAT%20Viewer?VAR:PED=2006&amp;VAR:AUDIT_MODE=SUMMARY&amp;VAR:PERIOD=CY&amp;VAR:AUDIT_ID=186748&amp;VAR:DATE=20061108&amp;action=UPDATE&amp;creator=factset&amp;DOC_NAME=FAT:FMA_audit_SUMMARY.fat&amp;DISPLAY_STRING=Display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Mean&amp;VAR:CHGPERIOD=NA&amp;VAR:FQLFORMULA=FMA_PE&amp;VAR:CURRENCY=NA&amp;VAR:P=5464.272000&amp;VAR:V=19.618765&amp;VAR:","null=.html"}</definedName>
    <definedName name="_846__FDSAUDITLINK__" localSheetId="4" hidden="1">{"fdsup://directions/FAT%20Viewer?VAR:PED=2006&amp;VAR:AUDIT_MODE=SUMMARY&amp;VAR:PERIOD=CY&amp;VAR:AUDIT_ID=186748&amp;VAR:DATE=20061108&amp;action=UPDATE&amp;creator=factset&amp;DOC_NAME=FAT:FMA_audit_SUMMARY.fat&amp;DISPLAY_STRING=Display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Mean&amp;VAR:CHGPERIOD=NA&amp;VAR:FQLFORMULA=FMA_PE&amp;VAR:CURRENCY=NA&amp;VAR:P=5464.272000&amp;VAR:V=19.618765&amp;VAR:","null=.html"}</definedName>
    <definedName name="_846__FDSAUDITLINK__" hidden="1">{"fdsup://directions/FAT%20Viewer?VAR:PED=2006&amp;VAR:AUDIT_MODE=SUMMARY&amp;VAR:PERIOD=CY&amp;VAR:AUDIT_ID=186748&amp;VAR:DATE=20061108&amp;action=UPDATE&amp;creator=factset&amp;DOC_NAME=FAT:FMA_audit_SUMMARY.fat&amp;DISPLAY_STRING=Display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Mean&amp;VAR:CHGPERIOD=NA&amp;VAR:FQLFORMULA=FMA_PE&amp;VAR:CURRENCY=NA&amp;VAR:P=5464.272000&amp;VAR:V=19.618765&amp;VAR:","null=.html"}</definedName>
    <definedName name="_847__FDSAUDITLINK__" localSheetId="2" hidden="1">{"fdsup://directions/FAT%20Viewer?VAR:PED=2006&amp;VAR:AUDIT_MODE=SUMMARY&amp;VAR:PERIOD=CY&amp;VAR:AUDIT_ID=186748&amp;VAR:DATE=20061107&amp;action=UPDATE&amp;creator=factset&amp;DOC_NAME=FAT:FMA_audit_SUMMARY.fat&amp;DISPLAY_STRING=Display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Mean&amp;VAR:CHGPERIOD=NA&amp;VAR:FQLFORMULA=FMA_PE&amp;VAR:CURRENCY=NA&amp;VAR:P=5496.199000&amp;VAR:V=19.731745&amp;VAR:","null=.html"}</definedName>
    <definedName name="_847__FDSAUDITLINK__" localSheetId="3" hidden="1">{"fdsup://directions/FAT%20Viewer?VAR:PED=2006&amp;VAR:AUDIT_MODE=SUMMARY&amp;VAR:PERIOD=CY&amp;VAR:AUDIT_ID=186748&amp;VAR:DATE=20061107&amp;action=UPDATE&amp;creator=factset&amp;DOC_NAME=FAT:FMA_audit_SUMMARY.fat&amp;DISPLAY_STRING=Display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Mean&amp;VAR:CHGPERIOD=NA&amp;VAR:FQLFORMULA=FMA_PE&amp;VAR:CURRENCY=NA&amp;VAR:P=5496.199000&amp;VAR:V=19.731745&amp;VAR:","null=.html"}</definedName>
    <definedName name="_847__FDSAUDITLINK__" localSheetId="4" hidden="1">{"fdsup://directions/FAT%20Viewer?VAR:PED=2006&amp;VAR:AUDIT_MODE=SUMMARY&amp;VAR:PERIOD=CY&amp;VAR:AUDIT_ID=186748&amp;VAR:DATE=20061107&amp;action=UPDATE&amp;creator=factset&amp;DOC_NAME=FAT:FMA_audit_SUMMARY.fat&amp;DISPLAY_STRING=Display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Mean&amp;VAR:CHGPERIOD=NA&amp;VAR:FQLFORMULA=FMA_PE&amp;VAR:CURRENCY=NA&amp;VAR:P=5496.199000&amp;VAR:V=19.731745&amp;VAR:","null=.html"}</definedName>
    <definedName name="_847__FDSAUDITLINK__" hidden="1">{"fdsup://directions/FAT%20Viewer?VAR:PED=2006&amp;VAR:AUDIT_MODE=SUMMARY&amp;VAR:PERIOD=CY&amp;VAR:AUDIT_ID=186748&amp;VAR:DATE=20061107&amp;action=UPDATE&amp;creator=factset&amp;DOC_NAME=FAT:FMA_audit_SUMMARY.fat&amp;DISPLAY_STRING=Display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Mean&amp;VAR:CHGPERIOD=NA&amp;VAR:FQLFORMULA=FMA_PE&amp;VAR:CURRENCY=NA&amp;VAR:P=5496.199000&amp;VAR:V=19.731745&amp;VAR:","null=.html"}</definedName>
    <definedName name="_848__FDSAUDITLINK__" localSheetId="2" hidden="1">{"fdsup://directions/FAT%20Viewer?VAR:PED=2006&amp;VAR:AUDIT_MODE=SUMMARY&amp;VAR:PERIOD=CY&amp;VAR:AUDIT_ID=186748&amp;VAR:DATE=20061106&amp;action=UPDATE&amp;creator=factset&amp;DOC_NAME=FAT:FMA_audit_SUMMARY.fat&amp;DISPLAY_STRING=Display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Mean&amp;VAR:CHGPERIOD=NA&amp;VAR:FQLFORMULA=FMA_PE&amp;VAR:CURRENCY=NA&amp;VAR:P=5449.525000&amp;VAR:V=19.560335&amp;VAR:","null=.html"}</definedName>
    <definedName name="_848__FDSAUDITLINK__" localSheetId="3" hidden="1">{"fdsup://directions/FAT%20Viewer?VAR:PED=2006&amp;VAR:AUDIT_MODE=SUMMARY&amp;VAR:PERIOD=CY&amp;VAR:AUDIT_ID=186748&amp;VAR:DATE=20061106&amp;action=UPDATE&amp;creator=factset&amp;DOC_NAME=FAT:FMA_audit_SUMMARY.fat&amp;DISPLAY_STRING=Display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Mean&amp;VAR:CHGPERIOD=NA&amp;VAR:FQLFORMULA=FMA_PE&amp;VAR:CURRENCY=NA&amp;VAR:P=5449.525000&amp;VAR:V=19.560335&amp;VAR:","null=.html"}</definedName>
    <definedName name="_848__FDSAUDITLINK__" localSheetId="4" hidden="1">{"fdsup://directions/FAT%20Viewer?VAR:PED=2006&amp;VAR:AUDIT_MODE=SUMMARY&amp;VAR:PERIOD=CY&amp;VAR:AUDIT_ID=186748&amp;VAR:DATE=20061106&amp;action=UPDATE&amp;creator=factset&amp;DOC_NAME=FAT:FMA_audit_SUMMARY.fat&amp;DISPLAY_STRING=Display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Mean&amp;VAR:CHGPERIOD=NA&amp;VAR:FQLFORMULA=FMA_PE&amp;VAR:CURRENCY=NA&amp;VAR:P=5449.525000&amp;VAR:V=19.560335&amp;VAR:","null=.html"}</definedName>
    <definedName name="_848__FDSAUDITLINK__" hidden="1">{"fdsup://directions/FAT%20Viewer?VAR:PED=2006&amp;VAR:AUDIT_MODE=SUMMARY&amp;VAR:PERIOD=CY&amp;VAR:AUDIT_ID=186748&amp;VAR:DATE=20061106&amp;action=UPDATE&amp;creator=factset&amp;DOC_NAME=FAT:FMA_audit_SUMMARY.fat&amp;DISPLAY_STRING=Display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Mean&amp;VAR:CHGPERIOD=NA&amp;VAR:FQLFORMULA=FMA_PE&amp;VAR:CURRENCY=NA&amp;VAR:P=5449.525000&amp;VAR:V=19.560335&amp;VAR:","null=.html"}</definedName>
    <definedName name="_849__FDSAUDITLINK__" localSheetId="2" hidden="1">{"fdsup://directions/FAT%20Viewer?VAR:PED=2006&amp;VAR:AUDIT_MODE=SUMMARY&amp;VAR:PERIOD=CY&amp;VAR:AUDIT_ID=186748&amp;VAR:DATE=20061103&amp;action=UPDATE&amp;creator=factset&amp;DOC_NAME=FAT:FMA_audit_SUMMARY.fat&amp;DISPLAY_STRING=Display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Mean&amp;VAR:CHGPERIOD=NA&amp;VAR:FQLFORMULA=FMA_PE&amp;VAR:CURRENCY=NA&amp;VAR:P=5436.998000&amp;VAR:V=19.518356&amp;VAR:","null=.html"}</definedName>
    <definedName name="_849__FDSAUDITLINK__" localSheetId="3" hidden="1">{"fdsup://directions/FAT%20Viewer?VAR:PED=2006&amp;VAR:AUDIT_MODE=SUMMARY&amp;VAR:PERIOD=CY&amp;VAR:AUDIT_ID=186748&amp;VAR:DATE=20061103&amp;action=UPDATE&amp;creator=factset&amp;DOC_NAME=FAT:FMA_audit_SUMMARY.fat&amp;DISPLAY_STRING=Display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Mean&amp;VAR:CHGPERIOD=NA&amp;VAR:FQLFORMULA=FMA_PE&amp;VAR:CURRENCY=NA&amp;VAR:P=5436.998000&amp;VAR:V=19.518356&amp;VAR:","null=.html"}</definedName>
    <definedName name="_849__FDSAUDITLINK__" localSheetId="4" hidden="1">{"fdsup://directions/FAT%20Viewer?VAR:PED=2006&amp;VAR:AUDIT_MODE=SUMMARY&amp;VAR:PERIOD=CY&amp;VAR:AUDIT_ID=186748&amp;VAR:DATE=20061103&amp;action=UPDATE&amp;creator=factset&amp;DOC_NAME=FAT:FMA_audit_SUMMARY.fat&amp;DISPLAY_STRING=Display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Mean&amp;VAR:CHGPERIOD=NA&amp;VAR:FQLFORMULA=FMA_PE&amp;VAR:CURRENCY=NA&amp;VAR:P=5436.998000&amp;VAR:V=19.518356&amp;VAR:","null=.html"}</definedName>
    <definedName name="_849__FDSAUDITLINK__" hidden="1">{"fdsup://directions/FAT%20Viewer?VAR:PED=2006&amp;VAR:AUDIT_MODE=SUMMARY&amp;VAR:PERIOD=CY&amp;VAR:AUDIT_ID=186748&amp;VAR:DATE=20061103&amp;action=UPDATE&amp;creator=factset&amp;DOC_NAME=FAT:FMA_audit_SUMMARY.fat&amp;DISPLAY_STRING=Display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Mean&amp;VAR:CHGPERIOD=NA&amp;VAR:FQLFORMULA=FMA_PE&amp;VAR:CURRENCY=NA&amp;VAR:P=5436.998000&amp;VAR:V=19.518356&amp;VAR:","null=.html"}</definedName>
    <definedName name="_8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8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8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8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12.606528&amp;VAR:V0=12.737660&amp;VAR:V1=11.386661&amp;VAR:Y0=2011&amp;VAR:Y1=2012&amp;VAR:P=4752.108309&amp;VAR:DATE=20110201&amp;VAR:THRESH=-|-|-|","-|-|-|-"}</definedName>
    <definedName name="_850__FDSAUDITLINK__" localSheetId="2" hidden="1">{"fdsup://directions/FAT%20Viewer?VAR:PED=2006&amp;VAR:AUDIT_MODE=SUMMARY&amp;VAR:PERIOD=CY&amp;VAR:AUDIT_ID=186748&amp;VAR:DATE=20061102&amp;action=UPDATE&amp;creator=factset&amp;DOC_NAME=FAT:FMA_audit_SUMMARY.fat&amp;DISPLAY_STRING=Display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Mean&amp;VAR:CHGPERIOD=NA&amp;VAR:FQLFORMULA=FMA_PE&amp;VAR:CURRENCY=NA&amp;VAR:P=5414.141000&amp;VAR:V=19.468256&amp;VAR:","null=.html"}</definedName>
    <definedName name="_850__FDSAUDITLINK__" localSheetId="3" hidden="1">{"fdsup://directions/FAT%20Viewer?VAR:PED=2006&amp;VAR:AUDIT_MODE=SUMMARY&amp;VAR:PERIOD=CY&amp;VAR:AUDIT_ID=186748&amp;VAR:DATE=20061102&amp;action=UPDATE&amp;creator=factset&amp;DOC_NAME=FAT:FMA_audit_SUMMARY.fat&amp;DISPLAY_STRING=Display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Mean&amp;VAR:CHGPERIOD=NA&amp;VAR:FQLFORMULA=FMA_PE&amp;VAR:CURRENCY=NA&amp;VAR:P=5414.141000&amp;VAR:V=19.468256&amp;VAR:","null=.html"}</definedName>
    <definedName name="_850__FDSAUDITLINK__" localSheetId="4" hidden="1">{"fdsup://directions/FAT%20Viewer?VAR:PED=2006&amp;VAR:AUDIT_MODE=SUMMARY&amp;VAR:PERIOD=CY&amp;VAR:AUDIT_ID=186748&amp;VAR:DATE=20061102&amp;action=UPDATE&amp;creator=factset&amp;DOC_NAME=FAT:FMA_audit_SUMMARY.fat&amp;DISPLAY_STRING=Display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Mean&amp;VAR:CHGPERIOD=NA&amp;VAR:FQLFORMULA=FMA_PE&amp;VAR:CURRENCY=NA&amp;VAR:P=5414.141000&amp;VAR:V=19.468256&amp;VAR:","null=.html"}</definedName>
    <definedName name="_850__FDSAUDITLINK__" hidden="1">{"fdsup://directions/FAT%20Viewer?VAR:PED=2006&amp;VAR:AUDIT_MODE=SUMMARY&amp;VAR:PERIOD=CY&amp;VAR:AUDIT_ID=186748&amp;VAR:DATE=20061102&amp;action=UPDATE&amp;creator=factset&amp;DOC_NAME=FAT:FMA_audit_SUMMARY.fat&amp;DISPLAY_STRING=Display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Mean&amp;VAR:CHGPERIOD=NA&amp;VAR:FQLFORMULA=FMA_PE&amp;VAR:CURRENCY=NA&amp;VAR:P=5414.141000&amp;VAR:V=19.468256&amp;VAR:","null=.html"}</definedName>
    <definedName name="_851__FDSAUDITLINK__" localSheetId="2" hidden="1">{"fdsup://directions/FAT%20Viewer?VAR:PED=2006&amp;VAR:AUDIT_MODE=SUMMARY&amp;VAR:PERIOD=CY&amp;VAR:AUDIT_ID=186748&amp;VAR:DATE=20061101&amp;action=UPDATE&amp;creator=factset&amp;DOC_NAME=FAT:FMA_audit_SUMMARY.fat&amp;DISPLAY_STRING=Display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Mean&amp;VAR:CHGPERIOD=NA&amp;VAR:FQLFORMULA=FMA_PE&amp;VAR:CURRENCY=NA&amp;VAR:P=5420.250000&amp;VAR:V=19.511023&amp;VAR:","null=.html"}</definedName>
    <definedName name="_851__FDSAUDITLINK__" localSheetId="3" hidden="1">{"fdsup://directions/FAT%20Viewer?VAR:PED=2006&amp;VAR:AUDIT_MODE=SUMMARY&amp;VAR:PERIOD=CY&amp;VAR:AUDIT_ID=186748&amp;VAR:DATE=20061101&amp;action=UPDATE&amp;creator=factset&amp;DOC_NAME=FAT:FMA_audit_SUMMARY.fat&amp;DISPLAY_STRING=Display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Mean&amp;VAR:CHGPERIOD=NA&amp;VAR:FQLFORMULA=FMA_PE&amp;VAR:CURRENCY=NA&amp;VAR:P=5420.250000&amp;VAR:V=19.511023&amp;VAR:","null=.html"}</definedName>
    <definedName name="_851__FDSAUDITLINK__" localSheetId="4" hidden="1">{"fdsup://directions/FAT%20Viewer?VAR:PED=2006&amp;VAR:AUDIT_MODE=SUMMARY&amp;VAR:PERIOD=CY&amp;VAR:AUDIT_ID=186748&amp;VAR:DATE=20061101&amp;action=UPDATE&amp;creator=factset&amp;DOC_NAME=FAT:FMA_audit_SUMMARY.fat&amp;DISPLAY_STRING=Display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Mean&amp;VAR:CHGPERIOD=NA&amp;VAR:FQLFORMULA=FMA_PE&amp;VAR:CURRENCY=NA&amp;VAR:P=5420.250000&amp;VAR:V=19.511023&amp;VAR:","null=.html"}</definedName>
    <definedName name="_851__FDSAUDITLINK__" hidden="1">{"fdsup://directions/FAT%20Viewer?VAR:PED=2006&amp;VAR:AUDIT_MODE=SUMMARY&amp;VAR:PERIOD=CY&amp;VAR:AUDIT_ID=186748&amp;VAR:DATE=20061101&amp;action=UPDATE&amp;creator=factset&amp;DOC_NAME=FAT:FMA_audit_SUMMARY.fat&amp;DISPLAY_STRING=Display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Mean&amp;VAR:CHGPERIOD=NA&amp;VAR:FQLFORMULA=FMA_PE&amp;VAR:CURRENCY=NA&amp;VAR:P=5420.250000&amp;VAR:V=19.511023&amp;VAR:","null=.html"}</definedName>
    <definedName name="_852__FDSAUDITLINK__" localSheetId="2" hidden="1">{"fdsup://directions/FAT%20Viewer?VAR:PED=2006&amp;VAR:AUDIT_MODE=SUMMARY&amp;VAR:PERIOD=CY&amp;VAR:AUDIT_ID=186748&amp;VAR:DATE=20061031&amp;action=UPDATE&amp;creator=factset&amp;DOC_NAME=FAT:FMA_audit_SUMMARY.fat&amp;DISPLAY_STRING=Display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Mean&amp;VAR:CHGPERIOD=NA&amp;VAR:FQLFORMULA=FMA_PE&amp;VAR:CURRENCY=NA&amp;VAR:P=5388.335000&amp;VAR:V=19.373125&amp;VAR:","null=.html"}</definedName>
    <definedName name="_852__FDSAUDITLINK__" localSheetId="3" hidden="1">{"fdsup://directions/FAT%20Viewer?VAR:PED=2006&amp;VAR:AUDIT_MODE=SUMMARY&amp;VAR:PERIOD=CY&amp;VAR:AUDIT_ID=186748&amp;VAR:DATE=20061031&amp;action=UPDATE&amp;creator=factset&amp;DOC_NAME=FAT:FMA_audit_SUMMARY.fat&amp;DISPLAY_STRING=Display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Mean&amp;VAR:CHGPERIOD=NA&amp;VAR:FQLFORMULA=FMA_PE&amp;VAR:CURRENCY=NA&amp;VAR:P=5388.335000&amp;VAR:V=19.373125&amp;VAR:","null=.html"}</definedName>
    <definedName name="_852__FDSAUDITLINK__" localSheetId="4" hidden="1">{"fdsup://directions/FAT%20Viewer?VAR:PED=2006&amp;VAR:AUDIT_MODE=SUMMARY&amp;VAR:PERIOD=CY&amp;VAR:AUDIT_ID=186748&amp;VAR:DATE=20061031&amp;action=UPDATE&amp;creator=factset&amp;DOC_NAME=FAT:FMA_audit_SUMMARY.fat&amp;DISPLAY_STRING=Display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Mean&amp;VAR:CHGPERIOD=NA&amp;VAR:FQLFORMULA=FMA_PE&amp;VAR:CURRENCY=NA&amp;VAR:P=5388.335000&amp;VAR:V=19.373125&amp;VAR:","null=.html"}</definedName>
    <definedName name="_852__FDSAUDITLINK__" hidden="1">{"fdsup://directions/FAT%20Viewer?VAR:PED=2006&amp;VAR:AUDIT_MODE=SUMMARY&amp;VAR:PERIOD=CY&amp;VAR:AUDIT_ID=186748&amp;VAR:DATE=20061031&amp;action=UPDATE&amp;creator=factset&amp;DOC_NAME=FAT:FMA_audit_SUMMARY.fat&amp;DISPLAY_STRING=Display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Mean&amp;VAR:CHGPERIOD=NA&amp;VAR:FQLFORMULA=FMA_PE&amp;VAR:CURRENCY=NA&amp;VAR:P=5388.335000&amp;VAR:V=19.373125&amp;VAR:","null=.html"}</definedName>
    <definedName name="_853__FDSAUDITLINK__" localSheetId="2" hidden="1">{"fdsup://directions/FAT%20Viewer?VAR:PED=2006&amp;VAR:AUDIT_MODE=SUMMARY&amp;VAR:PERIOD=CY&amp;VAR:AUDIT_ID=186748&amp;VAR:DATE=20061030&amp;action=UPDATE&amp;creator=factset&amp;DOC_NAME=FAT:FMA_audit_SUMMARY.fat&amp;DISPLAY_STRING=Display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Mean&amp;VAR:CHGPERIOD=NA&amp;VAR:FQLFORMULA=FMA_PE&amp;VAR:CURRENCY=NA&amp;VAR:P=5402.520000&amp;VAR:V=19.409199&amp;VAR:","null=.html"}</definedName>
    <definedName name="_853__FDSAUDITLINK__" localSheetId="3" hidden="1">{"fdsup://directions/FAT%20Viewer?VAR:PED=2006&amp;VAR:AUDIT_MODE=SUMMARY&amp;VAR:PERIOD=CY&amp;VAR:AUDIT_ID=186748&amp;VAR:DATE=20061030&amp;action=UPDATE&amp;creator=factset&amp;DOC_NAME=FAT:FMA_audit_SUMMARY.fat&amp;DISPLAY_STRING=Display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Mean&amp;VAR:CHGPERIOD=NA&amp;VAR:FQLFORMULA=FMA_PE&amp;VAR:CURRENCY=NA&amp;VAR:P=5402.520000&amp;VAR:V=19.409199&amp;VAR:","null=.html"}</definedName>
    <definedName name="_853__FDSAUDITLINK__" localSheetId="4" hidden="1">{"fdsup://directions/FAT%20Viewer?VAR:PED=2006&amp;VAR:AUDIT_MODE=SUMMARY&amp;VAR:PERIOD=CY&amp;VAR:AUDIT_ID=186748&amp;VAR:DATE=20061030&amp;action=UPDATE&amp;creator=factset&amp;DOC_NAME=FAT:FMA_audit_SUMMARY.fat&amp;DISPLAY_STRING=Display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Mean&amp;VAR:CHGPERIOD=NA&amp;VAR:FQLFORMULA=FMA_PE&amp;VAR:CURRENCY=NA&amp;VAR:P=5402.520000&amp;VAR:V=19.409199&amp;VAR:","null=.html"}</definedName>
    <definedName name="_853__FDSAUDITLINK__" hidden="1">{"fdsup://directions/FAT%20Viewer?VAR:PED=2006&amp;VAR:AUDIT_MODE=SUMMARY&amp;VAR:PERIOD=CY&amp;VAR:AUDIT_ID=186748&amp;VAR:DATE=20061030&amp;action=UPDATE&amp;creator=factset&amp;DOC_NAME=FAT:FMA_audit_SUMMARY.fat&amp;DISPLAY_STRING=Display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Mean&amp;VAR:CHGPERIOD=NA&amp;VAR:FQLFORMULA=FMA_PE&amp;VAR:CURRENCY=NA&amp;VAR:P=5402.520000&amp;VAR:V=19.409199&amp;VAR:","null=.html"}</definedName>
    <definedName name="_854__FDSAUDITLINK__" localSheetId="2" hidden="1">{"fdsup://directions/FAT%20Viewer?VAR:PED=2006&amp;VAR:AUDIT_MODE=SUMMARY&amp;VAR:PERIOD=CY&amp;VAR:AUDIT_ID=186748&amp;VAR:DATE=20061027&amp;action=UPDATE&amp;creator=factset&amp;DOC_NAME=FAT:FMA_audit_SUMMARY.fat&amp;DISPLAY_STRING=Display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Mean&amp;VAR:CHGPERIOD=NA&amp;VAR:FQLFORMULA=FMA_PE&amp;VAR:CURRENCY=NA&amp;VAR:P=5362.402000&amp;VAR:V=19.260584&amp;VAR:","null=.html"}</definedName>
    <definedName name="_854__FDSAUDITLINK__" localSheetId="3" hidden="1">{"fdsup://directions/FAT%20Viewer?VAR:PED=2006&amp;VAR:AUDIT_MODE=SUMMARY&amp;VAR:PERIOD=CY&amp;VAR:AUDIT_ID=186748&amp;VAR:DATE=20061027&amp;action=UPDATE&amp;creator=factset&amp;DOC_NAME=FAT:FMA_audit_SUMMARY.fat&amp;DISPLAY_STRING=Display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Mean&amp;VAR:CHGPERIOD=NA&amp;VAR:FQLFORMULA=FMA_PE&amp;VAR:CURRENCY=NA&amp;VAR:P=5362.402000&amp;VAR:V=19.260584&amp;VAR:","null=.html"}</definedName>
    <definedName name="_854__FDSAUDITLINK__" localSheetId="4" hidden="1">{"fdsup://directions/FAT%20Viewer?VAR:PED=2006&amp;VAR:AUDIT_MODE=SUMMARY&amp;VAR:PERIOD=CY&amp;VAR:AUDIT_ID=186748&amp;VAR:DATE=20061027&amp;action=UPDATE&amp;creator=factset&amp;DOC_NAME=FAT:FMA_audit_SUMMARY.fat&amp;DISPLAY_STRING=Display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Mean&amp;VAR:CHGPERIOD=NA&amp;VAR:FQLFORMULA=FMA_PE&amp;VAR:CURRENCY=NA&amp;VAR:P=5362.402000&amp;VAR:V=19.260584&amp;VAR:","null=.html"}</definedName>
    <definedName name="_854__FDSAUDITLINK__" hidden="1">{"fdsup://directions/FAT%20Viewer?VAR:PED=2006&amp;VAR:AUDIT_MODE=SUMMARY&amp;VAR:PERIOD=CY&amp;VAR:AUDIT_ID=186748&amp;VAR:DATE=20061027&amp;action=UPDATE&amp;creator=factset&amp;DOC_NAME=FAT:FMA_audit_SUMMARY.fat&amp;DISPLAY_STRING=Display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Mean&amp;VAR:CHGPERIOD=NA&amp;VAR:FQLFORMULA=FMA_PE&amp;VAR:CURRENCY=NA&amp;VAR:P=5362.402000&amp;VAR:V=19.260584&amp;VAR:","null=.html"}</definedName>
    <definedName name="_855__FDSAUDITLINK__" localSheetId="2" hidden="1">{"fdsup://directions/FAT%20Viewer?VAR:PED=2006&amp;VAR:AUDIT_MODE=SUMMARY&amp;VAR:PERIOD=CY&amp;VAR:AUDIT_ID=186748&amp;VAR:DATE=20061026&amp;action=UPDATE&amp;creator=factset&amp;DOC_NAME=FAT:FMA_audit_SUMMARY.fat&amp;DISPLAY_STRING=Display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Mean&amp;VAR:CHGPERIOD=NA&amp;VAR:FQLFORMULA=FMA_PE&amp;VAR:CURRENCY=NA&amp;VAR:P=5393.179000&amp;VAR:V=19.339110&amp;VAR:","null=.html"}</definedName>
    <definedName name="_855__FDSAUDITLINK__" localSheetId="3" hidden="1">{"fdsup://directions/FAT%20Viewer?VAR:PED=2006&amp;VAR:AUDIT_MODE=SUMMARY&amp;VAR:PERIOD=CY&amp;VAR:AUDIT_ID=186748&amp;VAR:DATE=20061026&amp;action=UPDATE&amp;creator=factset&amp;DOC_NAME=FAT:FMA_audit_SUMMARY.fat&amp;DISPLAY_STRING=Display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Mean&amp;VAR:CHGPERIOD=NA&amp;VAR:FQLFORMULA=FMA_PE&amp;VAR:CURRENCY=NA&amp;VAR:P=5393.179000&amp;VAR:V=19.339110&amp;VAR:","null=.html"}</definedName>
    <definedName name="_855__FDSAUDITLINK__" localSheetId="4" hidden="1">{"fdsup://directions/FAT%20Viewer?VAR:PED=2006&amp;VAR:AUDIT_MODE=SUMMARY&amp;VAR:PERIOD=CY&amp;VAR:AUDIT_ID=186748&amp;VAR:DATE=20061026&amp;action=UPDATE&amp;creator=factset&amp;DOC_NAME=FAT:FMA_audit_SUMMARY.fat&amp;DISPLAY_STRING=Display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Mean&amp;VAR:CHGPERIOD=NA&amp;VAR:FQLFORMULA=FMA_PE&amp;VAR:CURRENCY=NA&amp;VAR:P=5393.179000&amp;VAR:V=19.339110&amp;VAR:","null=.html"}</definedName>
    <definedName name="_855__FDSAUDITLINK__" hidden="1">{"fdsup://directions/FAT%20Viewer?VAR:PED=2006&amp;VAR:AUDIT_MODE=SUMMARY&amp;VAR:PERIOD=CY&amp;VAR:AUDIT_ID=186748&amp;VAR:DATE=20061026&amp;action=UPDATE&amp;creator=factset&amp;DOC_NAME=FAT:FMA_audit_SUMMARY.fat&amp;DISPLAY_STRING=Display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Mean&amp;VAR:CHGPERIOD=NA&amp;VAR:FQLFORMULA=FMA_PE&amp;VAR:CURRENCY=NA&amp;VAR:P=5393.179000&amp;VAR:V=19.339110&amp;VAR:","null=.html"}</definedName>
    <definedName name="_856__FDSAUDITLINK__" localSheetId="2" hidden="1">{"fdsup://directions/FAT%20Viewer?VAR:PED=2006&amp;VAR:AUDIT_MODE=SUMMARY&amp;VAR:PERIOD=CY&amp;VAR:AUDIT_ID=186748&amp;VAR:DATE=20061025&amp;action=UPDATE&amp;creator=factset&amp;DOC_NAME=FAT:FMA_audit_SUMMARY.fat&amp;DISPLAY_STRING=Display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Mean&amp;VAR:CHGPERIOD=NA&amp;VAR:FQLFORMULA=FMA_PE&amp;VAR:CURRENCY=NA&amp;VAR:P=5356.399000&amp;VAR:V=19.288150&amp;VAR:","null=.html"}</definedName>
    <definedName name="_856__FDSAUDITLINK__" localSheetId="3" hidden="1">{"fdsup://directions/FAT%20Viewer?VAR:PED=2006&amp;VAR:AUDIT_MODE=SUMMARY&amp;VAR:PERIOD=CY&amp;VAR:AUDIT_ID=186748&amp;VAR:DATE=20061025&amp;action=UPDATE&amp;creator=factset&amp;DOC_NAME=FAT:FMA_audit_SUMMARY.fat&amp;DISPLAY_STRING=Display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Mean&amp;VAR:CHGPERIOD=NA&amp;VAR:FQLFORMULA=FMA_PE&amp;VAR:CURRENCY=NA&amp;VAR:P=5356.399000&amp;VAR:V=19.288150&amp;VAR:","null=.html"}</definedName>
    <definedName name="_856__FDSAUDITLINK__" localSheetId="4" hidden="1">{"fdsup://directions/FAT%20Viewer?VAR:PED=2006&amp;VAR:AUDIT_MODE=SUMMARY&amp;VAR:PERIOD=CY&amp;VAR:AUDIT_ID=186748&amp;VAR:DATE=20061025&amp;action=UPDATE&amp;creator=factset&amp;DOC_NAME=FAT:FMA_audit_SUMMARY.fat&amp;DISPLAY_STRING=Display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Mean&amp;VAR:CHGPERIOD=NA&amp;VAR:FQLFORMULA=FMA_PE&amp;VAR:CURRENCY=NA&amp;VAR:P=5356.399000&amp;VAR:V=19.288150&amp;VAR:","null=.html"}</definedName>
    <definedName name="_856__FDSAUDITLINK__" hidden="1">{"fdsup://directions/FAT%20Viewer?VAR:PED=2006&amp;VAR:AUDIT_MODE=SUMMARY&amp;VAR:PERIOD=CY&amp;VAR:AUDIT_ID=186748&amp;VAR:DATE=20061025&amp;action=UPDATE&amp;creator=factset&amp;DOC_NAME=FAT:FMA_audit_SUMMARY.fat&amp;DISPLAY_STRING=Display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Mean&amp;VAR:CHGPERIOD=NA&amp;VAR:FQLFORMULA=FMA_PE&amp;VAR:CURRENCY=NA&amp;VAR:P=5356.399000&amp;VAR:V=19.288150&amp;VAR:","null=.html"}</definedName>
    <definedName name="_857__FDSAUDITLINK__" localSheetId="2" hidden="1">{"fdsup://directions/FAT%20Viewer?VAR:PED=2006&amp;VAR:AUDIT_MODE=SUMMARY&amp;VAR:PERIOD=CY&amp;VAR:AUDIT_ID=186748&amp;VAR:DATE=20061024&amp;action=UPDATE&amp;creator=factset&amp;DOC_NAME=FAT:FMA_audit_SUMMARY.fat&amp;DISPLAY_STRING=Display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Mean&amp;VAR:CHGPERIOD=NA&amp;VAR:FQLFORMULA=FMA_PE&amp;VAR:CURRENCY=NA&amp;VAR:P=5321.198000&amp;VAR:V=19.133375&amp;VAR:","null=.html"}</definedName>
    <definedName name="_857__FDSAUDITLINK__" localSheetId="3" hidden="1">{"fdsup://directions/FAT%20Viewer?VAR:PED=2006&amp;VAR:AUDIT_MODE=SUMMARY&amp;VAR:PERIOD=CY&amp;VAR:AUDIT_ID=186748&amp;VAR:DATE=20061024&amp;action=UPDATE&amp;creator=factset&amp;DOC_NAME=FAT:FMA_audit_SUMMARY.fat&amp;DISPLAY_STRING=Display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Mean&amp;VAR:CHGPERIOD=NA&amp;VAR:FQLFORMULA=FMA_PE&amp;VAR:CURRENCY=NA&amp;VAR:P=5321.198000&amp;VAR:V=19.133375&amp;VAR:","null=.html"}</definedName>
    <definedName name="_857__FDSAUDITLINK__" localSheetId="4" hidden="1">{"fdsup://directions/FAT%20Viewer?VAR:PED=2006&amp;VAR:AUDIT_MODE=SUMMARY&amp;VAR:PERIOD=CY&amp;VAR:AUDIT_ID=186748&amp;VAR:DATE=20061024&amp;action=UPDATE&amp;creator=factset&amp;DOC_NAME=FAT:FMA_audit_SUMMARY.fat&amp;DISPLAY_STRING=Display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Mean&amp;VAR:CHGPERIOD=NA&amp;VAR:FQLFORMULA=FMA_PE&amp;VAR:CURRENCY=NA&amp;VAR:P=5321.198000&amp;VAR:V=19.133375&amp;VAR:","null=.html"}</definedName>
    <definedName name="_857__FDSAUDITLINK__" hidden="1">{"fdsup://directions/FAT%20Viewer?VAR:PED=2006&amp;VAR:AUDIT_MODE=SUMMARY&amp;VAR:PERIOD=CY&amp;VAR:AUDIT_ID=186748&amp;VAR:DATE=20061024&amp;action=UPDATE&amp;creator=factset&amp;DOC_NAME=FAT:FMA_audit_SUMMARY.fat&amp;DISPLAY_STRING=Display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Mean&amp;VAR:CHGPERIOD=NA&amp;VAR:FQLFORMULA=FMA_PE&amp;VAR:CURRENCY=NA&amp;VAR:P=5321.198000&amp;VAR:V=19.133375&amp;VAR:","null=.html"}</definedName>
    <definedName name="_858__FDSAUDITLINK__" localSheetId="2" hidden="1">{"fdsup://directions/FAT%20Viewer?VAR:PED=2006&amp;VAR:AUDIT_MODE=SUMMARY&amp;VAR:PERIOD=CY&amp;VAR:AUDIT_ID=186748&amp;VAR:DATE=20061023&amp;action=UPDATE&amp;creator=factset&amp;DOC_NAME=FAT:FMA_audit_SUMMARY.fat&amp;DISPLAY_STRING=Display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Mean&amp;VAR:CHGPERIOD=NA&amp;VAR:FQLFORMULA=FMA_PE&amp;VAR:CURRENCY=NA&amp;VAR:P=5337.142000&amp;VAR:V=19.191656&amp;VAR:","null=.html"}</definedName>
    <definedName name="_858__FDSAUDITLINK__" localSheetId="3" hidden="1">{"fdsup://directions/FAT%20Viewer?VAR:PED=2006&amp;VAR:AUDIT_MODE=SUMMARY&amp;VAR:PERIOD=CY&amp;VAR:AUDIT_ID=186748&amp;VAR:DATE=20061023&amp;action=UPDATE&amp;creator=factset&amp;DOC_NAME=FAT:FMA_audit_SUMMARY.fat&amp;DISPLAY_STRING=Display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Mean&amp;VAR:CHGPERIOD=NA&amp;VAR:FQLFORMULA=FMA_PE&amp;VAR:CURRENCY=NA&amp;VAR:P=5337.142000&amp;VAR:V=19.191656&amp;VAR:","null=.html"}</definedName>
    <definedName name="_858__FDSAUDITLINK__" localSheetId="4" hidden="1">{"fdsup://directions/FAT%20Viewer?VAR:PED=2006&amp;VAR:AUDIT_MODE=SUMMARY&amp;VAR:PERIOD=CY&amp;VAR:AUDIT_ID=186748&amp;VAR:DATE=20061023&amp;action=UPDATE&amp;creator=factset&amp;DOC_NAME=FAT:FMA_audit_SUMMARY.fat&amp;DISPLAY_STRING=Display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Mean&amp;VAR:CHGPERIOD=NA&amp;VAR:FQLFORMULA=FMA_PE&amp;VAR:CURRENCY=NA&amp;VAR:P=5337.142000&amp;VAR:V=19.191656&amp;VAR:","null=.html"}</definedName>
    <definedName name="_858__FDSAUDITLINK__" hidden="1">{"fdsup://directions/FAT%20Viewer?VAR:PED=2006&amp;VAR:AUDIT_MODE=SUMMARY&amp;VAR:PERIOD=CY&amp;VAR:AUDIT_ID=186748&amp;VAR:DATE=20061023&amp;action=UPDATE&amp;creator=factset&amp;DOC_NAME=FAT:FMA_audit_SUMMARY.fat&amp;DISPLAY_STRING=Display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Mean&amp;VAR:CHGPERIOD=NA&amp;VAR:FQLFORMULA=FMA_PE&amp;VAR:CURRENCY=NA&amp;VAR:P=5337.142000&amp;VAR:V=19.191656&amp;VAR:","null=.html"}</definedName>
    <definedName name="_859__FDSAUDITLINK__" localSheetId="2" hidden="1">{"fdsup://directions/FAT%20Viewer?VAR:PED=2006&amp;VAR:AUDIT_MODE=SUMMARY&amp;VAR:PERIOD=CY&amp;VAR:AUDIT_ID=186748&amp;VAR:DATE=20061020&amp;action=UPDATE&amp;creator=factset&amp;DOC_NAME=FAT:FMA_audit_SUMMARY.fat&amp;DISPLAY_STRING=Display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Mean&amp;VAR:CHGPERIOD=NA&amp;VAR:FQLFORMULA=FMA_PE&amp;VAR:CURRENCY=NA&amp;VAR:P=5338.053000&amp;VAR:V=19.210392&amp;VAR:","null=.html"}</definedName>
    <definedName name="_859__FDSAUDITLINK__" localSheetId="3" hidden="1">{"fdsup://directions/FAT%20Viewer?VAR:PED=2006&amp;VAR:AUDIT_MODE=SUMMARY&amp;VAR:PERIOD=CY&amp;VAR:AUDIT_ID=186748&amp;VAR:DATE=20061020&amp;action=UPDATE&amp;creator=factset&amp;DOC_NAME=FAT:FMA_audit_SUMMARY.fat&amp;DISPLAY_STRING=Display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Mean&amp;VAR:CHGPERIOD=NA&amp;VAR:FQLFORMULA=FMA_PE&amp;VAR:CURRENCY=NA&amp;VAR:P=5338.053000&amp;VAR:V=19.210392&amp;VAR:","null=.html"}</definedName>
    <definedName name="_859__FDSAUDITLINK__" localSheetId="4" hidden="1">{"fdsup://directions/FAT%20Viewer?VAR:PED=2006&amp;VAR:AUDIT_MODE=SUMMARY&amp;VAR:PERIOD=CY&amp;VAR:AUDIT_ID=186748&amp;VAR:DATE=20061020&amp;action=UPDATE&amp;creator=factset&amp;DOC_NAME=FAT:FMA_audit_SUMMARY.fat&amp;DISPLAY_STRING=Display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Mean&amp;VAR:CHGPERIOD=NA&amp;VAR:FQLFORMULA=FMA_PE&amp;VAR:CURRENCY=NA&amp;VAR:P=5338.053000&amp;VAR:V=19.210392&amp;VAR:","null=.html"}</definedName>
    <definedName name="_859__FDSAUDITLINK__" hidden="1">{"fdsup://directions/FAT%20Viewer?VAR:PED=2006&amp;VAR:AUDIT_MODE=SUMMARY&amp;VAR:PERIOD=CY&amp;VAR:AUDIT_ID=186748&amp;VAR:DATE=20061020&amp;action=UPDATE&amp;creator=factset&amp;DOC_NAME=FAT:FMA_audit_SUMMARY.fat&amp;DISPLAY_STRING=Display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Mean&amp;VAR:CHGPERIOD=NA&amp;VAR:FQLFORMULA=FMA_PE&amp;VAR:CURRENCY=NA&amp;VAR:P=5338.053000&amp;VAR:V=19.210392&amp;VAR:","null=.html"}</definedName>
    <definedName name="_8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8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8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8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1.000000&amp;VAR:V=12.852592&amp;VAR:V0=15.391416&amp;VAR:V1=12.852592&amp;VAR:Y0=2010&amp;VAR:Y1=2011&amp;VAR:P=4745.240128&amp;VAR:DATE=20101231&amp;VAR:THRESH=-|-|-|","-|-|-|-"}</definedName>
    <definedName name="_860__FDSAUDITLINK__" localSheetId="2" hidden="1">{"fdsup://directions/FAT%20Viewer?VAR:PED=2006&amp;VAR:AUDIT_MODE=SUMMARY&amp;VAR:PERIOD=CY&amp;VAR:AUDIT_ID=186748&amp;VAR:DATE=20061019&amp;action=UPDATE&amp;creator=factset&amp;DOC_NAME=FAT:FMA_audit_SUMMARY.fat&amp;DISPLAY_STRING=Display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Mean&amp;VAR:CHGPERIOD=NA&amp;VAR:FQLFORMULA=FMA_PE&amp;VAR:CURRENCY=NA&amp;VAR:P=5288.469000&amp;VAR:V=19.067945&amp;VAR:","null=.html"}</definedName>
    <definedName name="_860__FDSAUDITLINK__" localSheetId="3" hidden="1">{"fdsup://directions/FAT%20Viewer?VAR:PED=2006&amp;VAR:AUDIT_MODE=SUMMARY&amp;VAR:PERIOD=CY&amp;VAR:AUDIT_ID=186748&amp;VAR:DATE=20061019&amp;action=UPDATE&amp;creator=factset&amp;DOC_NAME=FAT:FMA_audit_SUMMARY.fat&amp;DISPLAY_STRING=Display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Mean&amp;VAR:CHGPERIOD=NA&amp;VAR:FQLFORMULA=FMA_PE&amp;VAR:CURRENCY=NA&amp;VAR:P=5288.469000&amp;VAR:V=19.067945&amp;VAR:","null=.html"}</definedName>
    <definedName name="_860__FDSAUDITLINK__" localSheetId="4" hidden="1">{"fdsup://directions/FAT%20Viewer?VAR:PED=2006&amp;VAR:AUDIT_MODE=SUMMARY&amp;VAR:PERIOD=CY&amp;VAR:AUDIT_ID=186748&amp;VAR:DATE=20061019&amp;action=UPDATE&amp;creator=factset&amp;DOC_NAME=FAT:FMA_audit_SUMMARY.fat&amp;DISPLAY_STRING=Display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Mean&amp;VAR:CHGPERIOD=NA&amp;VAR:FQLFORMULA=FMA_PE&amp;VAR:CURRENCY=NA&amp;VAR:P=5288.469000&amp;VAR:V=19.067945&amp;VAR:","null=.html"}</definedName>
    <definedName name="_860__FDSAUDITLINK__" hidden="1">{"fdsup://directions/FAT%20Viewer?VAR:PED=2006&amp;VAR:AUDIT_MODE=SUMMARY&amp;VAR:PERIOD=CY&amp;VAR:AUDIT_ID=186748&amp;VAR:DATE=20061019&amp;action=UPDATE&amp;creator=factset&amp;DOC_NAME=FAT:FMA_audit_SUMMARY.fat&amp;DISPLAY_STRING=Display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Mean&amp;VAR:CHGPERIOD=NA&amp;VAR:FQLFORMULA=FMA_PE&amp;VAR:CURRENCY=NA&amp;VAR:P=5288.469000&amp;VAR:V=19.067945&amp;VAR:","null=.html"}</definedName>
    <definedName name="_861__FDSAUDITLINK__" localSheetId="2" hidden="1">{"fdsup://directions/FAT%20Viewer?VAR:PED=2006&amp;VAR:AUDIT_MODE=SUMMARY&amp;VAR:PERIOD=CY&amp;VAR:AUDIT_ID=186748&amp;VAR:DATE=20061018&amp;action=UPDATE&amp;creator=factset&amp;DOC_NAME=FAT:FMA_audit_SUMMARY.fat&amp;DISPLAY_STRING=Display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Mean&amp;VAR:CHGPERIOD=NA&amp;VAR:FQLFORMULA=FMA_PE&amp;VAR:CURRENCY=NA&amp;VAR:P=5315.241000&amp;VAR:V=19.151150&amp;VAR:","null=.html"}</definedName>
    <definedName name="_861__FDSAUDITLINK__" localSheetId="3" hidden="1">{"fdsup://directions/FAT%20Viewer?VAR:PED=2006&amp;VAR:AUDIT_MODE=SUMMARY&amp;VAR:PERIOD=CY&amp;VAR:AUDIT_ID=186748&amp;VAR:DATE=20061018&amp;action=UPDATE&amp;creator=factset&amp;DOC_NAME=FAT:FMA_audit_SUMMARY.fat&amp;DISPLAY_STRING=Display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Mean&amp;VAR:CHGPERIOD=NA&amp;VAR:FQLFORMULA=FMA_PE&amp;VAR:CURRENCY=NA&amp;VAR:P=5315.241000&amp;VAR:V=19.151150&amp;VAR:","null=.html"}</definedName>
    <definedName name="_861__FDSAUDITLINK__" localSheetId="4" hidden="1">{"fdsup://directions/FAT%20Viewer?VAR:PED=2006&amp;VAR:AUDIT_MODE=SUMMARY&amp;VAR:PERIOD=CY&amp;VAR:AUDIT_ID=186748&amp;VAR:DATE=20061018&amp;action=UPDATE&amp;creator=factset&amp;DOC_NAME=FAT:FMA_audit_SUMMARY.fat&amp;DISPLAY_STRING=Display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Mean&amp;VAR:CHGPERIOD=NA&amp;VAR:FQLFORMULA=FMA_PE&amp;VAR:CURRENCY=NA&amp;VAR:P=5315.241000&amp;VAR:V=19.151150&amp;VAR:","null=.html"}</definedName>
    <definedName name="_861__FDSAUDITLINK__" hidden="1">{"fdsup://directions/FAT%20Viewer?VAR:PED=2006&amp;VAR:AUDIT_MODE=SUMMARY&amp;VAR:PERIOD=CY&amp;VAR:AUDIT_ID=186748&amp;VAR:DATE=20061018&amp;action=UPDATE&amp;creator=factset&amp;DOC_NAME=FAT:FMA_audit_SUMMARY.fat&amp;DISPLAY_STRING=Display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Mean&amp;VAR:CHGPERIOD=NA&amp;VAR:FQLFORMULA=FMA_PE&amp;VAR:CURRENCY=NA&amp;VAR:P=5315.241000&amp;VAR:V=19.151150&amp;VAR:","null=.html"}</definedName>
    <definedName name="_862__FDSAUDITLINK__" localSheetId="2" hidden="1">{"fdsup://directions/FAT%20Viewer?VAR:PED=2006&amp;VAR:AUDIT_MODE=SUMMARY&amp;VAR:PERIOD=CY&amp;VAR:AUDIT_ID=186748&amp;VAR:DATE=20061017&amp;action=UPDATE&amp;creator=factset&amp;DOC_NAME=FAT:FMA_audit_SUMMARY.fat&amp;DISPLAY_STRING=Display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Mean&amp;VAR:CHGPERIOD=NA&amp;VAR:FQLFORMULA=FMA_PE&amp;VAR:CURRENCY=NA&amp;VAR:P=5283.260000&amp;VAR:V=19.004610&amp;VAR:","null=.html"}</definedName>
    <definedName name="_862__FDSAUDITLINK__" localSheetId="3" hidden="1">{"fdsup://directions/FAT%20Viewer?VAR:PED=2006&amp;VAR:AUDIT_MODE=SUMMARY&amp;VAR:PERIOD=CY&amp;VAR:AUDIT_ID=186748&amp;VAR:DATE=20061017&amp;action=UPDATE&amp;creator=factset&amp;DOC_NAME=FAT:FMA_audit_SUMMARY.fat&amp;DISPLAY_STRING=Display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Mean&amp;VAR:CHGPERIOD=NA&amp;VAR:FQLFORMULA=FMA_PE&amp;VAR:CURRENCY=NA&amp;VAR:P=5283.260000&amp;VAR:V=19.004610&amp;VAR:","null=.html"}</definedName>
    <definedName name="_862__FDSAUDITLINK__" localSheetId="4" hidden="1">{"fdsup://directions/FAT%20Viewer?VAR:PED=2006&amp;VAR:AUDIT_MODE=SUMMARY&amp;VAR:PERIOD=CY&amp;VAR:AUDIT_ID=186748&amp;VAR:DATE=20061017&amp;action=UPDATE&amp;creator=factset&amp;DOC_NAME=FAT:FMA_audit_SUMMARY.fat&amp;DISPLAY_STRING=Display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Mean&amp;VAR:CHGPERIOD=NA&amp;VAR:FQLFORMULA=FMA_PE&amp;VAR:CURRENCY=NA&amp;VAR:P=5283.260000&amp;VAR:V=19.004610&amp;VAR:","null=.html"}</definedName>
    <definedName name="_862__FDSAUDITLINK__" hidden="1">{"fdsup://directions/FAT%20Viewer?VAR:PED=2006&amp;VAR:AUDIT_MODE=SUMMARY&amp;VAR:PERIOD=CY&amp;VAR:AUDIT_ID=186748&amp;VAR:DATE=20061017&amp;action=UPDATE&amp;creator=factset&amp;DOC_NAME=FAT:FMA_audit_SUMMARY.fat&amp;DISPLAY_STRING=Display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Mean&amp;VAR:CHGPERIOD=NA&amp;VAR:FQLFORMULA=FMA_PE&amp;VAR:CURRENCY=NA&amp;VAR:P=5283.260000&amp;VAR:V=19.004610&amp;VAR:","null=.html"}</definedName>
    <definedName name="_863__FDSAUDITLINK__" localSheetId="2" hidden="1">{"fdsup://directions/FAT%20Viewer?VAR:PED=2006&amp;VAR:AUDIT_MODE=SUMMARY&amp;VAR:PERIOD=CY&amp;VAR:AUDIT_ID=186748&amp;VAR:DATE=20061016&amp;action=UPDATE&amp;creator=factset&amp;DOC_NAME=FAT:FMA_audit_SUMMARY.fat&amp;DISPLAY_STRING=Display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Mean&amp;VAR:CHGPERIOD=NA&amp;VAR:FQLFORMULA=FMA_PE&amp;VAR:CURRENCY=NA&amp;VAR:P=5311.057000&amp;VAR:V=19.118227&amp;VAR:","null=.html"}</definedName>
    <definedName name="_863__FDSAUDITLINK__" localSheetId="3" hidden="1">{"fdsup://directions/FAT%20Viewer?VAR:PED=2006&amp;VAR:AUDIT_MODE=SUMMARY&amp;VAR:PERIOD=CY&amp;VAR:AUDIT_ID=186748&amp;VAR:DATE=20061016&amp;action=UPDATE&amp;creator=factset&amp;DOC_NAME=FAT:FMA_audit_SUMMARY.fat&amp;DISPLAY_STRING=Display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Mean&amp;VAR:CHGPERIOD=NA&amp;VAR:FQLFORMULA=FMA_PE&amp;VAR:CURRENCY=NA&amp;VAR:P=5311.057000&amp;VAR:V=19.118227&amp;VAR:","null=.html"}</definedName>
    <definedName name="_863__FDSAUDITLINK__" localSheetId="4" hidden="1">{"fdsup://directions/FAT%20Viewer?VAR:PED=2006&amp;VAR:AUDIT_MODE=SUMMARY&amp;VAR:PERIOD=CY&amp;VAR:AUDIT_ID=186748&amp;VAR:DATE=20061016&amp;action=UPDATE&amp;creator=factset&amp;DOC_NAME=FAT:FMA_audit_SUMMARY.fat&amp;DISPLAY_STRING=Display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Mean&amp;VAR:CHGPERIOD=NA&amp;VAR:FQLFORMULA=FMA_PE&amp;VAR:CURRENCY=NA&amp;VAR:P=5311.057000&amp;VAR:V=19.118227&amp;VAR:","null=.html"}</definedName>
    <definedName name="_863__FDSAUDITLINK__" hidden="1">{"fdsup://directions/FAT%20Viewer?VAR:PED=2006&amp;VAR:AUDIT_MODE=SUMMARY&amp;VAR:PERIOD=CY&amp;VAR:AUDIT_ID=186748&amp;VAR:DATE=20061016&amp;action=UPDATE&amp;creator=factset&amp;DOC_NAME=FAT:FMA_audit_SUMMARY.fat&amp;DISPLAY_STRING=Display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Mean&amp;VAR:CHGPERIOD=NA&amp;VAR:FQLFORMULA=FMA_PE&amp;VAR:CURRENCY=NA&amp;VAR:P=5311.057000&amp;VAR:V=19.118227&amp;VAR:","null=.html"}</definedName>
    <definedName name="_864__FDSAUDITLINK__" localSheetId="2" hidden="1">{"fdsup://directions/FAT%20Viewer?VAR:PED=2006&amp;VAR:AUDIT_MODE=SUMMARY&amp;VAR:PERIOD=CY&amp;VAR:AUDIT_ID=186748&amp;VAR:DATE=20061013&amp;action=UPDATE&amp;creator=factset&amp;DOC_NAME=FAT:FMA_audit_SUMMARY.fat&amp;DISPLAY_STRING=Display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Mean&amp;VAR:CHGPERIOD=NA&amp;VAR:FQLFORMULA=FMA_PE&amp;VAR:CURRENCY=NA&amp;VAR:P=5289.341000&amp;VAR:V=19.037289&amp;VAR:","null=.html"}</definedName>
    <definedName name="_864__FDSAUDITLINK__" localSheetId="3" hidden="1">{"fdsup://directions/FAT%20Viewer?VAR:PED=2006&amp;VAR:AUDIT_MODE=SUMMARY&amp;VAR:PERIOD=CY&amp;VAR:AUDIT_ID=186748&amp;VAR:DATE=20061013&amp;action=UPDATE&amp;creator=factset&amp;DOC_NAME=FAT:FMA_audit_SUMMARY.fat&amp;DISPLAY_STRING=Display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Mean&amp;VAR:CHGPERIOD=NA&amp;VAR:FQLFORMULA=FMA_PE&amp;VAR:CURRENCY=NA&amp;VAR:P=5289.341000&amp;VAR:V=19.037289&amp;VAR:","null=.html"}</definedName>
    <definedName name="_864__FDSAUDITLINK__" localSheetId="4" hidden="1">{"fdsup://directions/FAT%20Viewer?VAR:PED=2006&amp;VAR:AUDIT_MODE=SUMMARY&amp;VAR:PERIOD=CY&amp;VAR:AUDIT_ID=186748&amp;VAR:DATE=20061013&amp;action=UPDATE&amp;creator=factset&amp;DOC_NAME=FAT:FMA_audit_SUMMARY.fat&amp;DISPLAY_STRING=Display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Mean&amp;VAR:CHGPERIOD=NA&amp;VAR:FQLFORMULA=FMA_PE&amp;VAR:CURRENCY=NA&amp;VAR:P=5289.341000&amp;VAR:V=19.037289&amp;VAR:","null=.html"}</definedName>
    <definedName name="_864__FDSAUDITLINK__" hidden="1">{"fdsup://directions/FAT%20Viewer?VAR:PED=2006&amp;VAR:AUDIT_MODE=SUMMARY&amp;VAR:PERIOD=CY&amp;VAR:AUDIT_ID=186748&amp;VAR:DATE=20061013&amp;action=UPDATE&amp;creator=factset&amp;DOC_NAME=FAT:FMA_audit_SUMMARY.fat&amp;DISPLAY_STRING=Display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Mean&amp;VAR:CHGPERIOD=NA&amp;VAR:FQLFORMULA=FMA_PE&amp;VAR:CURRENCY=NA&amp;VAR:P=5289.341000&amp;VAR:V=19.037289&amp;VAR:","null=.html"}</definedName>
    <definedName name="_865__FDSAUDITLINK__" localSheetId="2" hidden="1">{"fdsup://directions/FAT%20Viewer?VAR:PED=2006&amp;VAR:AUDIT_MODE=SUMMARY&amp;VAR:PERIOD=CY&amp;VAR:AUDIT_ID=186748&amp;VAR:DATE=20061012&amp;action=UPDATE&amp;creator=factset&amp;DOC_NAME=FAT:FMA_audit_SUMMARY.fat&amp;DISPLAY_STRING=Display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Mean&amp;VAR:CHGPERIOD=NA&amp;VAR:FQLFORMULA=FMA_PE&amp;VAR:CURRENCY=NA&amp;VAR:P=5259.440000&amp;VAR:V=18.871439&amp;VAR:","null=.html"}</definedName>
    <definedName name="_865__FDSAUDITLINK__" localSheetId="3" hidden="1">{"fdsup://directions/FAT%20Viewer?VAR:PED=2006&amp;VAR:AUDIT_MODE=SUMMARY&amp;VAR:PERIOD=CY&amp;VAR:AUDIT_ID=186748&amp;VAR:DATE=20061012&amp;action=UPDATE&amp;creator=factset&amp;DOC_NAME=FAT:FMA_audit_SUMMARY.fat&amp;DISPLAY_STRING=Display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Mean&amp;VAR:CHGPERIOD=NA&amp;VAR:FQLFORMULA=FMA_PE&amp;VAR:CURRENCY=NA&amp;VAR:P=5259.440000&amp;VAR:V=18.871439&amp;VAR:","null=.html"}</definedName>
    <definedName name="_865__FDSAUDITLINK__" localSheetId="4" hidden="1">{"fdsup://directions/FAT%20Viewer?VAR:PED=2006&amp;VAR:AUDIT_MODE=SUMMARY&amp;VAR:PERIOD=CY&amp;VAR:AUDIT_ID=186748&amp;VAR:DATE=20061012&amp;action=UPDATE&amp;creator=factset&amp;DOC_NAME=FAT:FMA_audit_SUMMARY.fat&amp;DISPLAY_STRING=Display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Mean&amp;VAR:CHGPERIOD=NA&amp;VAR:FQLFORMULA=FMA_PE&amp;VAR:CURRENCY=NA&amp;VAR:P=5259.440000&amp;VAR:V=18.871439&amp;VAR:","null=.html"}</definedName>
    <definedName name="_865__FDSAUDITLINK__" hidden="1">{"fdsup://directions/FAT%20Viewer?VAR:PED=2006&amp;VAR:AUDIT_MODE=SUMMARY&amp;VAR:PERIOD=CY&amp;VAR:AUDIT_ID=186748&amp;VAR:DATE=20061012&amp;action=UPDATE&amp;creator=factset&amp;DOC_NAME=FAT:FMA_audit_SUMMARY.fat&amp;DISPLAY_STRING=Display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Mean&amp;VAR:CHGPERIOD=NA&amp;VAR:FQLFORMULA=FMA_PE&amp;VAR:CURRENCY=NA&amp;VAR:P=5259.440000&amp;VAR:V=18.871439&amp;VAR:","null=.html"}</definedName>
    <definedName name="_866__FDSAUDITLINK__" localSheetId="2" hidden="1">{"fdsup://directions/FAT%20Viewer?VAR:PED=2006&amp;VAR:AUDIT_MODE=SUMMARY&amp;VAR:PERIOD=CY&amp;VAR:AUDIT_ID=186748&amp;VAR:DATE=20061011&amp;action=UPDATE&amp;creator=factset&amp;DOC_NAME=FAT:FMA_audit_SUMMARY.fat&amp;DISPLAY_STRING=Display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Mean&amp;VAR:CHGPERIOD=NA&amp;VAR:FQLFORMULA=FMA_PE&amp;VAR:CURRENCY=NA&amp;VAR:P=5281.482000&amp;VAR:V=18.909025&amp;VAR:","null=.html"}</definedName>
    <definedName name="_866__FDSAUDITLINK__" localSheetId="3" hidden="1">{"fdsup://directions/FAT%20Viewer?VAR:PED=2006&amp;VAR:AUDIT_MODE=SUMMARY&amp;VAR:PERIOD=CY&amp;VAR:AUDIT_ID=186748&amp;VAR:DATE=20061011&amp;action=UPDATE&amp;creator=factset&amp;DOC_NAME=FAT:FMA_audit_SUMMARY.fat&amp;DISPLAY_STRING=Display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Mean&amp;VAR:CHGPERIOD=NA&amp;VAR:FQLFORMULA=FMA_PE&amp;VAR:CURRENCY=NA&amp;VAR:P=5281.482000&amp;VAR:V=18.909025&amp;VAR:","null=.html"}</definedName>
    <definedName name="_866__FDSAUDITLINK__" localSheetId="4" hidden="1">{"fdsup://directions/FAT%20Viewer?VAR:PED=2006&amp;VAR:AUDIT_MODE=SUMMARY&amp;VAR:PERIOD=CY&amp;VAR:AUDIT_ID=186748&amp;VAR:DATE=20061011&amp;action=UPDATE&amp;creator=factset&amp;DOC_NAME=FAT:FMA_audit_SUMMARY.fat&amp;DISPLAY_STRING=Display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Mean&amp;VAR:CHGPERIOD=NA&amp;VAR:FQLFORMULA=FMA_PE&amp;VAR:CURRENCY=NA&amp;VAR:P=5281.482000&amp;VAR:V=18.909025&amp;VAR:","null=.html"}</definedName>
    <definedName name="_866__FDSAUDITLINK__" hidden="1">{"fdsup://directions/FAT%20Viewer?VAR:PED=2006&amp;VAR:AUDIT_MODE=SUMMARY&amp;VAR:PERIOD=CY&amp;VAR:AUDIT_ID=186748&amp;VAR:DATE=20061011&amp;action=UPDATE&amp;creator=factset&amp;DOC_NAME=FAT:FMA_audit_SUMMARY.fat&amp;DISPLAY_STRING=Display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Mean&amp;VAR:CHGPERIOD=NA&amp;VAR:FQLFORMULA=FMA_PE&amp;VAR:CURRENCY=NA&amp;VAR:P=5281.482000&amp;VAR:V=18.909025&amp;VAR:","null=.html"}</definedName>
    <definedName name="_867__FDSAUDITLINK__" localSheetId="2" hidden="1">{"fdsup://directions/FAT%20Viewer?VAR:PED=2006&amp;VAR:AUDIT_MODE=SUMMARY&amp;VAR:PERIOD=CY&amp;VAR:AUDIT_ID=186748&amp;VAR:DATE=20061010&amp;action=UPDATE&amp;creator=factset&amp;DOC_NAME=FAT:FMA_audit_SUMMARY.fat&amp;DISPLAY_STRING=Display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Mean&amp;VAR:CHGPERIOD=NA&amp;VAR:FQLFORMULA=FMA_PE&amp;VAR:CURRENCY=NA&amp;VAR:P=5247.153000&amp;VAR:V=18.773895&amp;VAR:","null=.html"}</definedName>
    <definedName name="_867__FDSAUDITLINK__" localSheetId="3" hidden="1">{"fdsup://directions/FAT%20Viewer?VAR:PED=2006&amp;VAR:AUDIT_MODE=SUMMARY&amp;VAR:PERIOD=CY&amp;VAR:AUDIT_ID=186748&amp;VAR:DATE=20061010&amp;action=UPDATE&amp;creator=factset&amp;DOC_NAME=FAT:FMA_audit_SUMMARY.fat&amp;DISPLAY_STRING=Display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Mean&amp;VAR:CHGPERIOD=NA&amp;VAR:FQLFORMULA=FMA_PE&amp;VAR:CURRENCY=NA&amp;VAR:P=5247.153000&amp;VAR:V=18.773895&amp;VAR:","null=.html"}</definedName>
    <definedName name="_867__FDSAUDITLINK__" localSheetId="4" hidden="1">{"fdsup://directions/FAT%20Viewer?VAR:PED=2006&amp;VAR:AUDIT_MODE=SUMMARY&amp;VAR:PERIOD=CY&amp;VAR:AUDIT_ID=186748&amp;VAR:DATE=20061010&amp;action=UPDATE&amp;creator=factset&amp;DOC_NAME=FAT:FMA_audit_SUMMARY.fat&amp;DISPLAY_STRING=Display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Mean&amp;VAR:CHGPERIOD=NA&amp;VAR:FQLFORMULA=FMA_PE&amp;VAR:CURRENCY=NA&amp;VAR:P=5247.153000&amp;VAR:V=18.773895&amp;VAR:","null=.html"}</definedName>
    <definedName name="_867__FDSAUDITLINK__" hidden="1">{"fdsup://directions/FAT%20Viewer?VAR:PED=2006&amp;VAR:AUDIT_MODE=SUMMARY&amp;VAR:PERIOD=CY&amp;VAR:AUDIT_ID=186748&amp;VAR:DATE=20061010&amp;action=UPDATE&amp;creator=factset&amp;DOC_NAME=FAT:FMA_audit_SUMMARY.fat&amp;DISPLAY_STRING=Display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Mean&amp;VAR:CHGPERIOD=NA&amp;VAR:FQLFORMULA=FMA_PE&amp;VAR:CURRENCY=NA&amp;VAR:P=5247.153000&amp;VAR:V=18.773895&amp;VAR:","null=.html"}</definedName>
    <definedName name="_868__FDSAUDITLINK__" localSheetId="2" hidden="1">{"fdsup://directions/FAT%20Viewer?VAR:PED=2006&amp;VAR:AUDIT_MODE=SUMMARY&amp;VAR:PERIOD=CY&amp;VAR:AUDIT_ID=186748&amp;VAR:DATE=20061009&amp;action=UPDATE&amp;creator=factset&amp;DOC_NAME=FAT:FMA_audit_SUMMARY.fat&amp;DISPLAY_STRING=Display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Mean&amp;VAR:CHGPERIOD=NA&amp;VAR:FQLFORMULA=FMA_PE&amp;VAR:CURRENCY=NA&amp;VAR:P=5198.281000&amp;VAR:V=18.578857&amp;VAR:","null=.html"}</definedName>
    <definedName name="_868__FDSAUDITLINK__" localSheetId="3" hidden="1">{"fdsup://directions/FAT%20Viewer?VAR:PED=2006&amp;VAR:AUDIT_MODE=SUMMARY&amp;VAR:PERIOD=CY&amp;VAR:AUDIT_ID=186748&amp;VAR:DATE=20061009&amp;action=UPDATE&amp;creator=factset&amp;DOC_NAME=FAT:FMA_audit_SUMMARY.fat&amp;DISPLAY_STRING=Display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Mean&amp;VAR:CHGPERIOD=NA&amp;VAR:FQLFORMULA=FMA_PE&amp;VAR:CURRENCY=NA&amp;VAR:P=5198.281000&amp;VAR:V=18.578857&amp;VAR:","null=.html"}</definedName>
    <definedName name="_868__FDSAUDITLINK__" localSheetId="4" hidden="1">{"fdsup://directions/FAT%20Viewer?VAR:PED=2006&amp;VAR:AUDIT_MODE=SUMMARY&amp;VAR:PERIOD=CY&amp;VAR:AUDIT_ID=186748&amp;VAR:DATE=20061009&amp;action=UPDATE&amp;creator=factset&amp;DOC_NAME=FAT:FMA_audit_SUMMARY.fat&amp;DISPLAY_STRING=Display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Mean&amp;VAR:CHGPERIOD=NA&amp;VAR:FQLFORMULA=FMA_PE&amp;VAR:CURRENCY=NA&amp;VAR:P=5198.281000&amp;VAR:V=18.578857&amp;VAR:","null=.html"}</definedName>
    <definedName name="_868__FDSAUDITLINK__" hidden="1">{"fdsup://directions/FAT%20Viewer?VAR:PED=2006&amp;VAR:AUDIT_MODE=SUMMARY&amp;VAR:PERIOD=CY&amp;VAR:AUDIT_ID=186748&amp;VAR:DATE=20061009&amp;action=UPDATE&amp;creator=factset&amp;DOC_NAME=FAT:FMA_audit_SUMMARY.fat&amp;DISPLAY_STRING=Display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Mean&amp;VAR:CHGPERIOD=NA&amp;VAR:FQLFORMULA=FMA_PE&amp;VAR:CURRENCY=NA&amp;VAR:P=5198.281000&amp;VAR:V=18.578857&amp;VAR:","null=.html"}</definedName>
    <definedName name="_869__FDSAUDITLINK__" localSheetId="2" hidden="1">{"fdsup://directions/FAT%20Viewer?VAR:PED=2006&amp;VAR:AUDIT_MODE=SUMMARY&amp;VAR:PERIOD=CY&amp;VAR:AUDIT_ID=186748&amp;VAR:DATE=20061006&amp;action=UPDATE&amp;creator=factset&amp;DOC_NAME=FAT:FMA_audit_SUMMARY.fat&amp;DISPLAY_STRING=Display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Mean&amp;VAR:CHGPERIOD=NA&amp;VAR:FQLFORMULA=FMA_PE&amp;VAR:CURRENCY=NA&amp;VAR:P=5218.142000&amp;VAR:V=18.619553&amp;VAR:","null=.html"}</definedName>
    <definedName name="_869__FDSAUDITLINK__" localSheetId="3" hidden="1">{"fdsup://directions/FAT%20Viewer?VAR:PED=2006&amp;VAR:AUDIT_MODE=SUMMARY&amp;VAR:PERIOD=CY&amp;VAR:AUDIT_ID=186748&amp;VAR:DATE=20061006&amp;action=UPDATE&amp;creator=factset&amp;DOC_NAME=FAT:FMA_audit_SUMMARY.fat&amp;DISPLAY_STRING=Display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Mean&amp;VAR:CHGPERIOD=NA&amp;VAR:FQLFORMULA=FMA_PE&amp;VAR:CURRENCY=NA&amp;VAR:P=5218.142000&amp;VAR:V=18.619553&amp;VAR:","null=.html"}</definedName>
    <definedName name="_869__FDSAUDITLINK__" localSheetId="4" hidden="1">{"fdsup://directions/FAT%20Viewer?VAR:PED=2006&amp;VAR:AUDIT_MODE=SUMMARY&amp;VAR:PERIOD=CY&amp;VAR:AUDIT_ID=186748&amp;VAR:DATE=20061006&amp;action=UPDATE&amp;creator=factset&amp;DOC_NAME=FAT:FMA_audit_SUMMARY.fat&amp;DISPLAY_STRING=Display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Mean&amp;VAR:CHGPERIOD=NA&amp;VAR:FQLFORMULA=FMA_PE&amp;VAR:CURRENCY=NA&amp;VAR:P=5218.142000&amp;VAR:V=18.619553&amp;VAR:","null=.html"}</definedName>
    <definedName name="_869__FDSAUDITLINK__" hidden="1">{"fdsup://directions/FAT%20Viewer?VAR:PED=2006&amp;VAR:AUDIT_MODE=SUMMARY&amp;VAR:PERIOD=CY&amp;VAR:AUDIT_ID=186748&amp;VAR:DATE=20061006&amp;action=UPDATE&amp;creator=factset&amp;DOC_NAME=FAT:FMA_audit_SUMMARY.fat&amp;DISPLAY_STRING=Display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Mean&amp;VAR:CHGPERIOD=NA&amp;VAR:FQLFORMULA=FMA_PE&amp;VAR:CURRENCY=NA&amp;VAR:P=5218.142000&amp;VAR:V=18.619553&amp;VAR:","null=.html"}</definedName>
    <definedName name="_8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8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8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8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12.450904&amp;VAR:V0=14.676444&amp;VAR:V1=12.284090&amp;VAR:Y0=2010&amp;VAR:Y1=2011&amp;VAR:P=4586.621956&amp;VAR:DATE=20101201&amp;VAR:THRESH=-|-|-|","-|-|-|-"}</definedName>
    <definedName name="_870__FDSAUDITLINK__" localSheetId="2" hidden="1">{"fdsup://directions/FAT%20Viewer?VAR:PED=2006&amp;VAR:AUDIT_MODE=SUMMARY&amp;VAR:PERIOD=CY&amp;VAR:AUDIT_ID=186748&amp;VAR:DATE=20061005&amp;action=UPDATE&amp;creator=factset&amp;DOC_NAME=FAT:FMA_audit_SUMMARY.fat&amp;DISPLAY_STRING=Display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Mean&amp;VAR:CHGPERIOD=NA&amp;VAR:FQLFORMULA=FMA_PE&amp;VAR:CURRENCY=NA&amp;VAR:P=5216.021000&amp;VAR:V=18.613356&amp;VAR:","null=.html"}</definedName>
    <definedName name="_870__FDSAUDITLINK__" localSheetId="3" hidden="1">{"fdsup://directions/FAT%20Viewer?VAR:PED=2006&amp;VAR:AUDIT_MODE=SUMMARY&amp;VAR:PERIOD=CY&amp;VAR:AUDIT_ID=186748&amp;VAR:DATE=20061005&amp;action=UPDATE&amp;creator=factset&amp;DOC_NAME=FAT:FMA_audit_SUMMARY.fat&amp;DISPLAY_STRING=Display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Mean&amp;VAR:CHGPERIOD=NA&amp;VAR:FQLFORMULA=FMA_PE&amp;VAR:CURRENCY=NA&amp;VAR:P=5216.021000&amp;VAR:V=18.613356&amp;VAR:","null=.html"}</definedName>
    <definedName name="_870__FDSAUDITLINK__" localSheetId="4" hidden="1">{"fdsup://directions/FAT%20Viewer?VAR:PED=2006&amp;VAR:AUDIT_MODE=SUMMARY&amp;VAR:PERIOD=CY&amp;VAR:AUDIT_ID=186748&amp;VAR:DATE=20061005&amp;action=UPDATE&amp;creator=factset&amp;DOC_NAME=FAT:FMA_audit_SUMMARY.fat&amp;DISPLAY_STRING=Display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Mean&amp;VAR:CHGPERIOD=NA&amp;VAR:FQLFORMULA=FMA_PE&amp;VAR:CURRENCY=NA&amp;VAR:P=5216.021000&amp;VAR:V=18.613356&amp;VAR:","null=.html"}</definedName>
    <definedName name="_870__FDSAUDITLINK__" hidden="1">{"fdsup://directions/FAT%20Viewer?VAR:PED=2006&amp;VAR:AUDIT_MODE=SUMMARY&amp;VAR:PERIOD=CY&amp;VAR:AUDIT_ID=186748&amp;VAR:DATE=20061005&amp;action=UPDATE&amp;creator=factset&amp;DOC_NAME=FAT:FMA_audit_SUMMARY.fat&amp;DISPLAY_STRING=Display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Mean&amp;VAR:CHGPERIOD=NA&amp;VAR:FQLFORMULA=FMA_PE&amp;VAR:CURRENCY=NA&amp;VAR:P=5216.021000&amp;VAR:V=18.613356&amp;VAR:","null=.html"}</definedName>
    <definedName name="_871__FDSAUDITLINK__" localSheetId="2" hidden="1">{"fdsup://directions/FAT%20Viewer?VAR:PED=2006&amp;VAR:AUDIT_MODE=SUMMARY&amp;VAR:PERIOD=CY&amp;VAR:AUDIT_ID=186748&amp;VAR:DATE=20061004&amp;action=UPDATE&amp;creator=factset&amp;DOC_NAME=FAT:FMA_audit_SUMMARY.fat&amp;DISPLAY_STRING=Display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Mean&amp;VAR:CHGPERIOD=NA&amp;VAR:FQLFORMULA=FMA_PE&amp;VAR:CURRENCY=NA&amp;VAR:P=5140.353000&amp;VAR:V=18.361060&amp;VAR:","null=.html"}</definedName>
    <definedName name="_871__FDSAUDITLINK__" localSheetId="3" hidden="1">{"fdsup://directions/FAT%20Viewer?VAR:PED=2006&amp;VAR:AUDIT_MODE=SUMMARY&amp;VAR:PERIOD=CY&amp;VAR:AUDIT_ID=186748&amp;VAR:DATE=20061004&amp;action=UPDATE&amp;creator=factset&amp;DOC_NAME=FAT:FMA_audit_SUMMARY.fat&amp;DISPLAY_STRING=Display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Mean&amp;VAR:CHGPERIOD=NA&amp;VAR:FQLFORMULA=FMA_PE&amp;VAR:CURRENCY=NA&amp;VAR:P=5140.353000&amp;VAR:V=18.361060&amp;VAR:","null=.html"}</definedName>
    <definedName name="_871__FDSAUDITLINK__" localSheetId="4" hidden="1">{"fdsup://directions/FAT%20Viewer?VAR:PED=2006&amp;VAR:AUDIT_MODE=SUMMARY&amp;VAR:PERIOD=CY&amp;VAR:AUDIT_ID=186748&amp;VAR:DATE=20061004&amp;action=UPDATE&amp;creator=factset&amp;DOC_NAME=FAT:FMA_audit_SUMMARY.fat&amp;DISPLAY_STRING=Display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Mean&amp;VAR:CHGPERIOD=NA&amp;VAR:FQLFORMULA=FMA_PE&amp;VAR:CURRENCY=NA&amp;VAR:P=5140.353000&amp;VAR:V=18.361060&amp;VAR:","null=.html"}</definedName>
    <definedName name="_871__FDSAUDITLINK__" hidden="1">{"fdsup://directions/FAT%20Viewer?VAR:PED=2006&amp;VAR:AUDIT_MODE=SUMMARY&amp;VAR:PERIOD=CY&amp;VAR:AUDIT_ID=186748&amp;VAR:DATE=20061004&amp;action=UPDATE&amp;creator=factset&amp;DOC_NAME=FAT:FMA_audit_SUMMARY.fat&amp;DISPLAY_STRING=Display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Mean&amp;VAR:CHGPERIOD=NA&amp;VAR:FQLFORMULA=FMA_PE&amp;VAR:CURRENCY=NA&amp;VAR:P=5140.353000&amp;VAR:V=18.361060&amp;VAR:","null=.html"}</definedName>
    <definedName name="_872__FDSAUDITLINK__" localSheetId="2" hidden="1">{"fdsup://directions/FAT%20Viewer?VAR:PED=2006&amp;VAR:AUDIT_MODE=SUMMARY&amp;VAR:PERIOD=CY&amp;VAR:AUDIT_ID=186748&amp;VAR:DATE=20061003&amp;action=UPDATE&amp;creator=factset&amp;DOC_NAME=FAT:FMA_audit_SUMMARY.fat&amp;DISPLAY_STRING=Display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Mean&amp;VAR:CHGPERIOD=NA&amp;VAR:FQLFORMULA=FMA_PE&amp;VAR:CURRENCY=NA&amp;VAR:P=5181.610000&amp;VAR:V=18.481474&amp;VAR:","null=.html"}</definedName>
    <definedName name="_872__FDSAUDITLINK__" localSheetId="3" hidden="1">{"fdsup://directions/FAT%20Viewer?VAR:PED=2006&amp;VAR:AUDIT_MODE=SUMMARY&amp;VAR:PERIOD=CY&amp;VAR:AUDIT_ID=186748&amp;VAR:DATE=20061003&amp;action=UPDATE&amp;creator=factset&amp;DOC_NAME=FAT:FMA_audit_SUMMARY.fat&amp;DISPLAY_STRING=Display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Mean&amp;VAR:CHGPERIOD=NA&amp;VAR:FQLFORMULA=FMA_PE&amp;VAR:CURRENCY=NA&amp;VAR:P=5181.610000&amp;VAR:V=18.481474&amp;VAR:","null=.html"}</definedName>
    <definedName name="_872__FDSAUDITLINK__" localSheetId="4" hidden="1">{"fdsup://directions/FAT%20Viewer?VAR:PED=2006&amp;VAR:AUDIT_MODE=SUMMARY&amp;VAR:PERIOD=CY&amp;VAR:AUDIT_ID=186748&amp;VAR:DATE=20061003&amp;action=UPDATE&amp;creator=factset&amp;DOC_NAME=FAT:FMA_audit_SUMMARY.fat&amp;DISPLAY_STRING=Display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Mean&amp;VAR:CHGPERIOD=NA&amp;VAR:FQLFORMULA=FMA_PE&amp;VAR:CURRENCY=NA&amp;VAR:P=5181.610000&amp;VAR:V=18.481474&amp;VAR:","null=.html"}</definedName>
    <definedName name="_872__FDSAUDITLINK__" hidden="1">{"fdsup://directions/FAT%20Viewer?VAR:PED=2006&amp;VAR:AUDIT_MODE=SUMMARY&amp;VAR:PERIOD=CY&amp;VAR:AUDIT_ID=186748&amp;VAR:DATE=20061003&amp;action=UPDATE&amp;creator=factset&amp;DOC_NAME=FAT:FMA_audit_SUMMARY.fat&amp;DISPLAY_STRING=Display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Mean&amp;VAR:CHGPERIOD=NA&amp;VAR:FQLFORMULA=FMA_PE&amp;VAR:CURRENCY=NA&amp;VAR:P=5181.610000&amp;VAR:V=18.481474&amp;VAR:","null=.html"}</definedName>
    <definedName name="_873__FDSAUDITLINK__" localSheetId="2" hidden="1">{"fdsup://directions/FAT%20Viewer?VAR:PED=2006&amp;VAR:AUDIT_MODE=SUMMARY&amp;VAR:PERIOD=CY&amp;VAR:AUDIT_ID=186748&amp;VAR:DATE=20061002&amp;action=UPDATE&amp;creator=factset&amp;DOC_NAME=FAT:FMA_audit_SUMMARY.fat&amp;DISPLAY_STRING=Display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Mean&amp;VAR:CHGPERIOD=NA&amp;VAR:FQLFORMULA=FMA_PE&amp;VAR:CURRENCY=NA&amp;VAR:P=5176.116000&amp;VAR:V=18.477726&amp;VAR:","null=.html"}</definedName>
    <definedName name="_873__FDSAUDITLINK__" localSheetId="3" hidden="1">{"fdsup://directions/FAT%20Viewer?VAR:PED=2006&amp;VAR:AUDIT_MODE=SUMMARY&amp;VAR:PERIOD=CY&amp;VAR:AUDIT_ID=186748&amp;VAR:DATE=20061002&amp;action=UPDATE&amp;creator=factset&amp;DOC_NAME=FAT:FMA_audit_SUMMARY.fat&amp;DISPLAY_STRING=Display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Mean&amp;VAR:CHGPERIOD=NA&amp;VAR:FQLFORMULA=FMA_PE&amp;VAR:CURRENCY=NA&amp;VAR:P=5176.116000&amp;VAR:V=18.477726&amp;VAR:","null=.html"}</definedName>
    <definedName name="_873__FDSAUDITLINK__" localSheetId="4" hidden="1">{"fdsup://directions/FAT%20Viewer?VAR:PED=2006&amp;VAR:AUDIT_MODE=SUMMARY&amp;VAR:PERIOD=CY&amp;VAR:AUDIT_ID=186748&amp;VAR:DATE=20061002&amp;action=UPDATE&amp;creator=factset&amp;DOC_NAME=FAT:FMA_audit_SUMMARY.fat&amp;DISPLAY_STRING=Display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Mean&amp;VAR:CHGPERIOD=NA&amp;VAR:FQLFORMULA=FMA_PE&amp;VAR:CURRENCY=NA&amp;VAR:P=5176.116000&amp;VAR:V=18.477726&amp;VAR:","null=.html"}</definedName>
    <definedName name="_873__FDSAUDITLINK__" hidden="1">{"fdsup://directions/FAT%20Viewer?VAR:PED=2006&amp;VAR:AUDIT_MODE=SUMMARY&amp;VAR:PERIOD=CY&amp;VAR:AUDIT_ID=186748&amp;VAR:DATE=20061002&amp;action=UPDATE&amp;creator=factset&amp;DOC_NAME=FAT:FMA_audit_SUMMARY.fat&amp;DISPLAY_STRING=Display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Mean&amp;VAR:CHGPERIOD=NA&amp;VAR:FQLFORMULA=FMA_PE&amp;VAR:CURRENCY=NA&amp;VAR:P=5176.116000&amp;VAR:V=18.477726&amp;VAR:","null=.html"}</definedName>
    <definedName name="_874__FDSAUDITLINK__" localSheetId="2" hidden="1">{"fdsup://directions/FAT%20Viewer?VAR:PED=2006&amp;VAR:AUDIT_MODE=SUMMARY&amp;VAR:PERIOD=CY&amp;VAR:AUDIT_ID=186748&amp;VAR:DATE=20060929&amp;action=UPDATE&amp;creator=factset&amp;DOC_NAME=FAT:FMA_audit_SUMMARY.fat&amp;DISPLAY_STRING=Display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Mean&amp;VAR:CHGPERIOD=NA&amp;VAR:FQLFORMULA=FMA_PE&amp;VAR:CURRENCY=NA&amp;VAR:P=5150.844000&amp;VAR:V=18.374289&amp;VAR:","null=.html"}</definedName>
    <definedName name="_874__FDSAUDITLINK__" localSheetId="3" hidden="1">{"fdsup://directions/FAT%20Viewer?VAR:PED=2006&amp;VAR:AUDIT_MODE=SUMMARY&amp;VAR:PERIOD=CY&amp;VAR:AUDIT_ID=186748&amp;VAR:DATE=20060929&amp;action=UPDATE&amp;creator=factset&amp;DOC_NAME=FAT:FMA_audit_SUMMARY.fat&amp;DISPLAY_STRING=Display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Mean&amp;VAR:CHGPERIOD=NA&amp;VAR:FQLFORMULA=FMA_PE&amp;VAR:CURRENCY=NA&amp;VAR:P=5150.844000&amp;VAR:V=18.374289&amp;VAR:","null=.html"}</definedName>
    <definedName name="_874__FDSAUDITLINK__" localSheetId="4" hidden="1">{"fdsup://directions/FAT%20Viewer?VAR:PED=2006&amp;VAR:AUDIT_MODE=SUMMARY&amp;VAR:PERIOD=CY&amp;VAR:AUDIT_ID=186748&amp;VAR:DATE=20060929&amp;action=UPDATE&amp;creator=factset&amp;DOC_NAME=FAT:FMA_audit_SUMMARY.fat&amp;DISPLAY_STRING=Display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Mean&amp;VAR:CHGPERIOD=NA&amp;VAR:FQLFORMULA=FMA_PE&amp;VAR:CURRENCY=NA&amp;VAR:P=5150.844000&amp;VAR:V=18.374289&amp;VAR:","null=.html"}</definedName>
    <definedName name="_874__FDSAUDITLINK__" hidden="1">{"fdsup://directions/FAT%20Viewer?VAR:PED=2006&amp;VAR:AUDIT_MODE=SUMMARY&amp;VAR:PERIOD=CY&amp;VAR:AUDIT_ID=186748&amp;VAR:DATE=20060929&amp;action=UPDATE&amp;creator=factset&amp;DOC_NAME=FAT:FMA_audit_SUMMARY.fat&amp;DISPLAY_STRING=Display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Mean&amp;VAR:CHGPERIOD=NA&amp;VAR:FQLFORMULA=FMA_PE&amp;VAR:CURRENCY=NA&amp;VAR:P=5150.844000&amp;VAR:V=18.374289&amp;VAR:","null=.html"}</definedName>
    <definedName name="_875__FDSAUDITLINK__" localSheetId="2" hidden="1">{"fdsup://directions/FAT%20Viewer?VAR:PED=2006&amp;VAR:AUDIT_MODE=SUMMARY&amp;VAR:PERIOD=CY&amp;VAR:AUDIT_ID=186748&amp;VAR:DATE=20060928&amp;action=UPDATE&amp;creator=factset&amp;DOC_NAME=FAT:FMA_audit_SUMMARY.fat&amp;DISPLAY_STRING=Display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Mean&amp;VAR:CHGPERIOD=NA&amp;VAR:FQLFORMULA=FMA_PE&amp;VAR:CURRENCY=NA&amp;VAR:P=5110.855000&amp;VAR:V=18.336182&amp;VAR:","null=.html"}</definedName>
    <definedName name="_875__FDSAUDITLINK__" localSheetId="3" hidden="1">{"fdsup://directions/FAT%20Viewer?VAR:PED=2006&amp;VAR:AUDIT_MODE=SUMMARY&amp;VAR:PERIOD=CY&amp;VAR:AUDIT_ID=186748&amp;VAR:DATE=20060928&amp;action=UPDATE&amp;creator=factset&amp;DOC_NAME=FAT:FMA_audit_SUMMARY.fat&amp;DISPLAY_STRING=Display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Mean&amp;VAR:CHGPERIOD=NA&amp;VAR:FQLFORMULA=FMA_PE&amp;VAR:CURRENCY=NA&amp;VAR:P=5110.855000&amp;VAR:V=18.336182&amp;VAR:","null=.html"}</definedName>
    <definedName name="_875__FDSAUDITLINK__" localSheetId="4" hidden="1">{"fdsup://directions/FAT%20Viewer?VAR:PED=2006&amp;VAR:AUDIT_MODE=SUMMARY&amp;VAR:PERIOD=CY&amp;VAR:AUDIT_ID=186748&amp;VAR:DATE=20060928&amp;action=UPDATE&amp;creator=factset&amp;DOC_NAME=FAT:FMA_audit_SUMMARY.fat&amp;DISPLAY_STRING=Display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Mean&amp;VAR:CHGPERIOD=NA&amp;VAR:FQLFORMULA=FMA_PE&amp;VAR:CURRENCY=NA&amp;VAR:P=5110.855000&amp;VAR:V=18.336182&amp;VAR:","null=.html"}</definedName>
    <definedName name="_875__FDSAUDITLINK__" hidden="1">{"fdsup://directions/FAT%20Viewer?VAR:PED=2006&amp;VAR:AUDIT_MODE=SUMMARY&amp;VAR:PERIOD=CY&amp;VAR:AUDIT_ID=186748&amp;VAR:DATE=20060928&amp;action=UPDATE&amp;creator=factset&amp;DOC_NAME=FAT:FMA_audit_SUMMARY.fat&amp;DISPLAY_STRING=Display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Mean&amp;VAR:CHGPERIOD=NA&amp;VAR:FQLFORMULA=FMA_PE&amp;VAR:CURRENCY=NA&amp;VAR:P=5110.855000&amp;VAR:V=18.336182&amp;VAR:","null=.html"}</definedName>
    <definedName name="_876__FDSAUDITLINK__" localSheetId="2" hidden="1">{"fdsup://directions/FAT%20Viewer?VAR:PED=2006&amp;VAR:AUDIT_MODE=SUMMARY&amp;VAR:PERIOD=CY&amp;VAR:AUDIT_ID=186748&amp;VAR:DATE=20060927&amp;action=UPDATE&amp;creator=factset&amp;DOC_NAME=FAT:FMA_audit_SUMMARY.fat&amp;DISPLAY_STRING=Display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Mean&amp;VAR:CHGPERIOD=NA&amp;VAR:FQLFORMULA=FMA_PE&amp;VAR:CURRENCY=NA&amp;VAR:P=5089.826000&amp;VAR:V=18.237968&amp;VAR:","null=.html"}</definedName>
    <definedName name="_876__FDSAUDITLINK__" localSheetId="3" hidden="1">{"fdsup://directions/FAT%20Viewer?VAR:PED=2006&amp;VAR:AUDIT_MODE=SUMMARY&amp;VAR:PERIOD=CY&amp;VAR:AUDIT_ID=186748&amp;VAR:DATE=20060927&amp;action=UPDATE&amp;creator=factset&amp;DOC_NAME=FAT:FMA_audit_SUMMARY.fat&amp;DISPLAY_STRING=Display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Mean&amp;VAR:CHGPERIOD=NA&amp;VAR:FQLFORMULA=FMA_PE&amp;VAR:CURRENCY=NA&amp;VAR:P=5089.826000&amp;VAR:V=18.237968&amp;VAR:","null=.html"}</definedName>
    <definedName name="_876__FDSAUDITLINK__" localSheetId="4" hidden="1">{"fdsup://directions/FAT%20Viewer?VAR:PED=2006&amp;VAR:AUDIT_MODE=SUMMARY&amp;VAR:PERIOD=CY&amp;VAR:AUDIT_ID=186748&amp;VAR:DATE=20060927&amp;action=UPDATE&amp;creator=factset&amp;DOC_NAME=FAT:FMA_audit_SUMMARY.fat&amp;DISPLAY_STRING=Display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Mean&amp;VAR:CHGPERIOD=NA&amp;VAR:FQLFORMULA=FMA_PE&amp;VAR:CURRENCY=NA&amp;VAR:P=5089.826000&amp;VAR:V=18.237968&amp;VAR:","null=.html"}</definedName>
    <definedName name="_876__FDSAUDITLINK__" hidden="1">{"fdsup://directions/FAT%20Viewer?VAR:PED=2006&amp;VAR:AUDIT_MODE=SUMMARY&amp;VAR:PERIOD=CY&amp;VAR:AUDIT_ID=186748&amp;VAR:DATE=20060927&amp;action=UPDATE&amp;creator=factset&amp;DOC_NAME=FAT:FMA_audit_SUMMARY.fat&amp;DISPLAY_STRING=Display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Mean&amp;VAR:CHGPERIOD=NA&amp;VAR:FQLFORMULA=FMA_PE&amp;VAR:CURRENCY=NA&amp;VAR:P=5089.826000&amp;VAR:V=18.237968&amp;VAR:","null=.html"}</definedName>
    <definedName name="_877__FDSAUDITLINK__" localSheetId="2" hidden="1">{"fdsup://directions/FAT%20Viewer?VAR:PED=2006&amp;VAR:AUDIT_MODE=SUMMARY&amp;VAR:PERIOD=CY&amp;VAR:AUDIT_ID=186748&amp;VAR:DATE=20060926&amp;action=UPDATE&amp;creator=factset&amp;DOC_NAME=FAT:FMA_audit_SUMMARY.fat&amp;DISPLAY_STRING=Display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Mean&amp;VAR:CHGPERIOD=NA&amp;VAR:FQLFORMULA=FMA_PE&amp;VAR:CURRENCY=NA&amp;VAR:P=4987.173000&amp;VAR:V=17.893255&amp;VAR:","null=.html"}</definedName>
    <definedName name="_877__FDSAUDITLINK__" localSheetId="3" hidden="1">{"fdsup://directions/FAT%20Viewer?VAR:PED=2006&amp;VAR:AUDIT_MODE=SUMMARY&amp;VAR:PERIOD=CY&amp;VAR:AUDIT_ID=186748&amp;VAR:DATE=20060926&amp;action=UPDATE&amp;creator=factset&amp;DOC_NAME=FAT:FMA_audit_SUMMARY.fat&amp;DISPLAY_STRING=Display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Mean&amp;VAR:CHGPERIOD=NA&amp;VAR:FQLFORMULA=FMA_PE&amp;VAR:CURRENCY=NA&amp;VAR:P=4987.173000&amp;VAR:V=17.893255&amp;VAR:","null=.html"}</definedName>
    <definedName name="_877__FDSAUDITLINK__" localSheetId="4" hidden="1">{"fdsup://directions/FAT%20Viewer?VAR:PED=2006&amp;VAR:AUDIT_MODE=SUMMARY&amp;VAR:PERIOD=CY&amp;VAR:AUDIT_ID=186748&amp;VAR:DATE=20060926&amp;action=UPDATE&amp;creator=factset&amp;DOC_NAME=FAT:FMA_audit_SUMMARY.fat&amp;DISPLAY_STRING=Display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Mean&amp;VAR:CHGPERIOD=NA&amp;VAR:FQLFORMULA=FMA_PE&amp;VAR:CURRENCY=NA&amp;VAR:P=4987.173000&amp;VAR:V=17.893255&amp;VAR:","null=.html"}</definedName>
    <definedName name="_877__FDSAUDITLINK__" hidden="1">{"fdsup://directions/FAT%20Viewer?VAR:PED=2006&amp;VAR:AUDIT_MODE=SUMMARY&amp;VAR:PERIOD=CY&amp;VAR:AUDIT_ID=186748&amp;VAR:DATE=20060926&amp;action=UPDATE&amp;creator=factset&amp;DOC_NAME=FAT:FMA_audit_SUMMARY.fat&amp;DISPLAY_STRING=Display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Mean&amp;VAR:CHGPERIOD=NA&amp;VAR:FQLFORMULA=FMA_PE&amp;VAR:CURRENCY=NA&amp;VAR:P=4987.173000&amp;VAR:V=17.893255&amp;VAR:","null=.html"}</definedName>
    <definedName name="_878__FDSAUDITLINK__" localSheetId="2" hidden="1">{"fdsup://directions/FAT%20Viewer?VAR:PED=2006&amp;VAR:AUDIT_MODE=SUMMARY&amp;VAR:PERIOD=CY&amp;VAR:AUDIT_ID=186748&amp;VAR:DATE=20060925&amp;action=UPDATE&amp;creator=factset&amp;DOC_NAME=FAT:FMA_audit_SUMMARY.fat&amp;DISPLAY_STRING=Display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Mean&amp;VAR:CHGPERIOD=NA&amp;VAR:FQLFORMULA=FMA_PE&amp;VAR:CURRENCY=NA&amp;VAR:P=4983.956000&amp;VAR:V=17.821000&amp;VAR:","null=.html"}</definedName>
    <definedName name="_878__FDSAUDITLINK__" localSheetId="3" hidden="1">{"fdsup://directions/FAT%20Viewer?VAR:PED=2006&amp;VAR:AUDIT_MODE=SUMMARY&amp;VAR:PERIOD=CY&amp;VAR:AUDIT_ID=186748&amp;VAR:DATE=20060925&amp;action=UPDATE&amp;creator=factset&amp;DOC_NAME=FAT:FMA_audit_SUMMARY.fat&amp;DISPLAY_STRING=Display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Mean&amp;VAR:CHGPERIOD=NA&amp;VAR:FQLFORMULA=FMA_PE&amp;VAR:CURRENCY=NA&amp;VAR:P=4983.956000&amp;VAR:V=17.821000&amp;VAR:","null=.html"}</definedName>
    <definedName name="_878__FDSAUDITLINK__" localSheetId="4" hidden="1">{"fdsup://directions/FAT%20Viewer?VAR:PED=2006&amp;VAR:AUDIT_MODE=SUMMARY&amp;VAR:PERIOD=CY&amp;VAR:AUDIT_ID=186748&amp;VAR:DATE=20060925&amp;action=UPDATE&amp;creator=factset&amp;DOC_NAME=FAT:FMA_audit_SUMMARY.fat&amp;DISPLAY_STRING=Display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Mean&amp;VAR:CHGPERIOD=NA&amp;VAR:FQLFORMULA=FMA_PE&amp;VAR:CURRENCY=NA&amp;VAR:P=4983.956000&amp;VAR:V=17.821000&amp;VAR:","null=.html"}</definedName>
    <definedName name="_878__FDSAUDITLINK__" hidden="1">{"fdsup://directions/FAT%20Viewer?VAR:PED=2006&amp;VAR:AUDIT_MODE=SUMMARY&amp;VAR:PERIOD=CY&amp;VAR:AUDIT_ID=186748&amp;VAR:DATE=20060925&amp;action=UPDATE&amp;creator=factset&amp;DOC_NAME=FAT:FMA_audit_SUMMARY.fat&amp;DISPLAY_STRING=Display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Mean&amp;VAR:CHGPERIOD=NA&amp;VAR:FQLFORMULA=FMA_PE&amp;VAR:CURRENCY=NA&amp;VAR:P=4983.956000&amp;VAR:V=17.821000&amp;VAR:","null=.html"}</definedName>
    <definedName name="_879__FDSAUDITLINK__" localSheetId="2" hidden="1">{"fdsup://directions/FAT%20Viewer?VAR:PED=2006&amp;VAR:AUDIT_MODE=SUMMARY&amp;VAR:PERIOD=CY&amp;VAR:AUDIT_ID=186748&amp;VAR:DATE=20060922&amp;action=UPDATE&amp;creator=factset&amp;DOC_NAME=FAT:FMA_audit_SUMMARY.fat&amp;DISPLAY_STRING=Display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Mean&amp;VAR:CHGPERIOD=NA&amp;VAR:FQLFORMULA=FMA_PE&amp;VAR:CURRENCY=NA&amp;VAR:P=4980.242000&amp;VAR:V=17.824440&amp;VAR:","null=.html"}</definedName>
    <definedName name="_879__FDSAUDITLINK__" localSheetId="3" hidden="1">{"fdsup://directions/FAT%20Viewer?VAR:PED=2006&amp;VAR:AUDIT_MODE=SUMMARY&amp;VAR:PERIOD=CY&amp;VAR:AUDIT_ID=186748&amp;VAR:DATE=20060922&amp;action=UPDATE&amp;creator=factset&amp;DOC_NAME=FAT:FMA_audit_SUMMARY.fat&amp;DISPLAY_STRING=Display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Mean&amp;VAR:CHGPERIOD=NA&amp;VAR:FQLFORMULA=FMA_PE&amp;VAR:CURRENCY=NA&amp;VAR:P=4980.242000&amp;VAR:V=17.824440&amp;VAR:","null=.html"}</definedName>
    <definedName name="_879__FDSAUDITLINK__" localSheetId="4" hidden="1">{"fdsup://directions/FAT%20Viewer?VAR:PED=2006&amp;VAR:AUDIT_MODE=SUMMARY&amp;VAR:PERIOD=CY&amp;VAR:AUDIT_ID=186748&amp;VAR:DATE=20060922&amp;action=UPDATE&amp;creator=factset&amp;DOC_NAME=FAT:FMA_audit_SUMMARY.fat&amp;DISPLAY_STRING=Display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Mean&amp;VAR:CHGPERIOD=NA&amp;VAR:FQLFORMULA=FMA_PE&amp;VAR:CURRENCY=NA&amp;VAR:P=4980.242000&amp;VAR:V=17.824440&amp;VAR:","null=.html"}</definedName>
    <definedName name="_879__FDSAUDITLINK__" hidden="1">{"fdsup://directions/FAT%20Viewer?VAR:PED=2006&amp;VAR:AUDIT_MODE=SUMMARY&amp;VAR:PERIOD=CY&amp;VAR:AUDIT_ID=186748&amp;VAR:DATE=20060922&amp;action=UPDATE&amp;creator=factset&amp;DOC_NAME=FAT:FMA_audit_SUMMARY.fat&amp;DISPLAY_STRING=Display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Mean&amp;VAR:CHGPERIOD=NA&amp;VAR:FQLFORMULA=FMA_PE&amp;VAR:CURRENCY=NA&amp;VAR:P=4980.242000&amp;VAR:V=17.824440&amp;VAR:","null=.html"}</definedName>
    <definedName name="_8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8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8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8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880__FDSAUDITLINK__" localSheetId="2" hidden="1">{"fdsup://directions/FAT%20Viewer?VAR:PED=2006&amp;VAR:AUDIT_MODE=SUMMARY&amp;VAR:PERIOD=CY&amp;VAR:AUDIT_ID=186748&amp;VAR:DATE=20060921&amp;action=UPDATE&amp;creator=factset&amp;DOC_NAME=FAT:FMA_audit_SUMMARY.fat&amp;DISPLAY_STRING=Display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Mean&amp;VAR:CHGPERIOD=NA&amp;VAR:FQLFORMULA=FMA_PE&amp;VAR:CURRENCY=NA&amp;VAR:P=4992.521000&amp;VAR:V=17.797224&amp;VAR:","null=.html"}</definedName>
    <definedName name="_880__FDSAUDITLINK__" localSheetId="3" hidden="1">{"fdsup://directions/FAT%20Viewer?VAR:PED=2006&amp;VAR:AUDIT_MODE=SUMMARY&amp;VAR:PERIOD=CY&amp;VAR:AUDIT_ID=186748&amp;VAR:DATE=20060921&amp;action=UPDATE&amp;creator=factset&amp;DOC_NAME=FAT:FMA_audit_SUMMARY.fat&amp;DISPLAY_STRING=Display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Mean&amp;VAR:CHGPERIOD=NA&amp;VAR:FQLFORMULA=FMA_PE&amp;VAR:CURRENCY=NA&amp;VAR:P=4992.521000&amp;VAR:V=17.797224&amp;VAR:","null=.html"}</definedName>
    <definedName name="_880__FDSAUDITLINK__" localSheetId="4" hidden="1">{"fdsup://directions/FAT%20Viewer?VAR:PED=2006&amp;VAR:AUDIT_MODE=SUMMARY&amp;VAR:PERIOD=CY&amp;VAR:AUDIT_ID=186748&amp;VAR:DATE=20060921&amp;action=UPDATE&amp;creator=factset&amp;DOC_NAME=FAT:FMA_audit_SUMMARY.fat&amp;DISPLAY_STRING=Display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Mean&amp;VAR:CHGPERIOD=NA&amp;VAR:FQLFORMULA=FMA_PE&amp;VAR:CURRENCY=NA&amp;VAR:P=4992.521000&amp;VAR:V=17.797224&amp;VAR:","null=.html"}</definedName>
    <definedName name="_880__FDSAUDITLINK__" hidden="1">{"fdsup://directions/FAT%20Viewer?VAR:PED=2006&amp;VAR:AUDIT_MODE=SUMMARY&amp;VAR:PERIOD=CY&amp;VAR:AUDIT_ID=186748&amp;VAR:DATE=20060921&amp;action=UPDATE&amp;creator=factset&amp;DOC_NAME=FAT:FMA_audit_SUMMARY.fat&amp;DISPLAY_STRING=Display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Mean&amp;VAR:CHGPERIOD=NA&amp;VAR:FQLFORMULA=FMA_PE&amp;VAR:CURRENCY=NA&amp;VAR:P=4992.521000&amp;VAR:V=17.797224&amp;VAR:","null=.html"}</definedName>
    <definedName name="_881__FDSAUDITLINK__" localSheetId="2" hidden="1">{"fdsup://directions/FAT%20Viewer?VAR:PED=2006&amp;VAR:AUDIT_MODE=SUMMARY&amp;VAR:PERIOD=CY&amp;VAR:AUDIT_ID=186748&amp;VAR:DATE=20060920&amp;action=UPDATE&amp;creator=factset&amp;DOC_NAME=FAT:FMA_audit_SUMMARY.fat&amp;DISPLAY_STRING=Display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Mean&amp;VAR:CHGPERIOD=NA&amp;VAR:FQLFORMULA=FMA_PE&amp;VAR:CURRENCY=NA&amp;VAR:P=4995.562000&amp;VAR:V=17.768824&amp;VAR:","null=.html"}</definedName>
    <definedName name="_881__FDSAUDITLINK__" localSheetId="3" hidden="1">{"fdsup://directions/FAT%20Viewer?VAR:PED=2006&amp;VAR:AUDIT_MODE=SUMMARY&amp;VAR:PERIOD=CY&amp;VAR:AUDIT_ID=186748&amp;VAR:DATE=20060920&amp;action=UPDATE&amp;creator=factset&amp;DOC_NAME=FAT:FMA_audit_SUMMARY.fat&amp;DISPLAY_STRING=Display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Mean&amp;VAR:CHGPERIOD=NA&amp;VAR:FQLFORMULA=FMA_PE&amp;VAR:CURRENCY=NA&amp;VAR:P=4995.562000&amp;VAR:V=17.768824&amp;VAR:","null=.html"}</definedName>
    <definedName name="_881__FDSAUDITLINK__" localSheetId="4" hidden="1">{"fdsup://directions/FAT%20Viewer?VAR:PED=2006&amp;VAR:AUDIT_MODE=SUMMARY&amp;VAR:PERIOD=CY&amp;VAR:AUDIT_ID=186748&amp;VAR:DATE=20060920&amp;action=UPDATE&amp;creator=factset&amp;DOC_NAME=FAT:FMA_audit_SUMMARY.fat&amp;DISPLAY_STRING=Display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Mean&amp;VAR:CHGPERIOD=NA&amp;VAR:FQLFORMULA=FMA_PE&amp;VAR:CURRENCY=NA&amp;VAR:P=4995.562000&amp;VAR:V=17.768824&amp;VAR:","null=.html"}</definedName>
    <definedName name="_881__FDSAUDITLINK__" hidden="1">{"fdsup://directions/FAT%20Viewer?VAR:PED=2006&amp;VAR:AUDIT_MODE=SUMMARY&amp;VAR:PERIOD=CY&amp;VAR:AUDIT_ID=186748&amp;VAR:DATE=20060920&amp;action=UPDATE&amp;creator=factset&amp;DOC_NAME=FAT:FMA_audit_SUMMARY.fat&amp;DISPLAY_STRING=Display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Mean&amp;VAR:CHGPERIOD=NA&amp;VAR:FQLFORMULA=FMA_PE&amp;VAR:CURRENCY=NA&amp;VAR:P=4995.562000&amp;VAR:V=17.768824&amp;VAR:","null=.html"}</definedName>
    <definedName name="_882__FDSAUDITLINK__" localSheetId="2" hidden="1">{"fdsup://directions/FAT%20Viewer?VAR:PED=2006&amp;VAR:AUDIT_MODE=SUMMARY&amp;VAR:PERIOD=CY&amp;VAR:AUDIT_ID=186748&amp;VAR:DATE=20060919&amp;action=UPDATE&amp;creator=factset&amp;DOC_NAME=FAT:FMA_audit_SUMMARY.fat&amp;DISPLAY_STRING=Display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Mean&amp;VAR:CHGPERIOD=NA&amp;VAR:FQLFORMULA=FMA_PE&amp;VAR:CURRENCY=NA&amp;VAR:P=5052.491000&amp;VAR:V=17.957733&amp;VAR:","null=.html"}</definedName>
    <definedName name="_882__FDSAUDITLINK__" localSheetId="3" hidden="1">{"fdsup://directions/FAT%20Viewer?VAR:PED=2006&amp;VAR:AUDIT_MODE=SUMMARY&amp;VAR:PERIOD=CY&amp;VAR:AUDIT_ID=186748&amp;VAR:DATE=20060919&amp;action=UPDATE&amp;creator=factset&amp;DOC_NAME=FAT:FMA_audit_SUMMARY.fat&amp;DISPLAY_STRING=Display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Mean&amp;VAR:CHGPERIOD=NA&amp;VAR:FQLFORMULA=FMA_PE&amp;VAR:CURRENCY=NA&amp;VAR:P=5052.491000&amp;VAR:V=17.957733&amp;VAR:","null=.html"}</definedName>
    <definedName name="_882__FDSAUDITLINK__" localSheetId="4" hidden="1">{"fdsup://directions/FAT%20Viewer?VAR:PED=2006&amp;VAR:AUDIT_MODE=SUMMARY&amp;VAR:PERIOD=CY&amp;VAR:AUDIT_ID=186748&amp;VAR:DATE=20060919&amp;action=UPDATE&amp;creator=factset&amp;DOC_NAME=FAT:FMA_audit_SUMMARY.fat&amp;DISPLAY_STRING=Display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Mean&amp;VAR:CHGPERIOD=NA&amp;VAR:FQLFORMULA=FMA_PE&amp;VAR:CURRENCY=NA&amp;VAR:P=5052.491000&amp;VAR:V=17.957733&amp;VAR:","null=.html"}</definedName>
    <definedName name="_882__FDSAUDITLINK__" hidden="1">{"fdsup://directions/FAT%20Viewer?VAR:PED=2006&amp;VAR:AUDIT_MODE=SUMMARY&amp;VAR:PERIOD=CY&amp;VAR:AUDIT_ID=186748&amp;VAR:DATE=20060919&amp;action=UPDATE&amp;creator=factset&amp;DOC_NAME=FAT:FMA_audit_SUMMARY.fat&amp;DISPLAY_STRING=Display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Mean&amp;VAR:CHGPERIOD=NA&amp;VAR:FQLFORMULA=FMA_PE&amp;VAR:CURRENCY=NA&amp;VAR:P=5052.491000&amp;VAR:V=17.957733&amp;VAR:","null=.html"}</definedName>
    <definedName name="_883__FDSAUDITLINK__" localSheetId="2" hidden="1">{"fdsup://directions/FAT%20Viewer?VAR:PED=2006&amp;VAR:AUDIT_MODE=SUMMARY&amp;VAR:PERIOD=CY&amp;VAR:AUDIT_ID=186748&amp;VAR:DATE=20060918&amp;action=UPDATE&amp;creator=factset&amp;DOC_NAME=FAT:FMA_audit_SUMMARY.fat&amp;DISPLAY_STRING=Display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Mean&amp;VAR:CHGPERIOD=NA&amp;VAR:FQLFORMULA=FMA_PE&amp;VAR:CURRENCY=NA&amp;VAR:P=5067.321000&amp;VAR:V=18.004000&amp;VAR:","null=.html"}</definedName>
    <definedName name="_883__FDSAUDITLINK__" localSheetId="3" hidden="1">{"fdsup://directions/FAT%20Viewer?VAR:PED=2006&amp;VAR:AUDIT_MODE=SUMMARY&amp;VAR:PERIOD=CY&amp;VAR:AUDIT_ID=186748&amp;VAR:DATE=20060918&amp;action=UPDATE&amp;creator=factset&amp;DOC_NAME=FAT:FMA_audit_SUMMARY.fat&amp;DISPLAY_STRING=Display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Mean&amp;VAR:CHGPERIOD=NA&amp;VAR:FQLFORMULA=FMA_PE&amp;VAR:CURRENCY=NA&amp;VAR:P=5067.321000&amp;VAR:V=18.004000&amp;VAR:","null=.html"}</definedName>
    <definedName name="_883__FDSAUDITLINK__" localSheetId="4" hidden="1">{"fdsup://directions/FAT%20Viewer?VAR:PED=2006&amp;VAR:AUDIT_MODE=SUMMARY&amp;VAR:PERIOD=CY&amp;VAR:AUDIT_ID=186748&amp;VAR:DATE=20060918&amp;action=UPDATE&amp;creator=factset&amp;DOC_NAME=FAT:FMA_audit_SUMMARY.fat&amp;DISPLAY_STRING=Display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Mean&amp;VAR:CHGPERIOD=NA&amp;VAR:FQLFORMULA=FMA_PE&amp;VAR:CURRENCY=NA&amp;VAR:P=5067.321000&amp;VAR:V=18.004000&amp;VAR:","null=.html"}</definedName>
    <definedName name="_883__FDSAUDITLINK__" hidden="1">{"fdsup://directions/FAT%20Viewer?VAR:PED=2006&amp;VAR:AUDIT_MODE=SUMMARY&amp;VAR:PERIOD=CY&amp;VAR:AUDIT_ID=186748&amp;VAR:DATE=20060918&amp;action=UPDATE&amp;creator=factset&amp;DOC_NAME=FAT:FMA_audit_SUMMARY.fat&amp;DISPLAY_STRING=Display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Mean&amp;VAR:CHGPERIOD=NA&amp;VAR:FQLFORMULA=FMA_PE&amp;VAR:CURRENCY=NA&amp;VAR:P=5067.321000&amp;VAR:V=18.004000&amp;VAR:","null=.html"}</definedName>
    <definedName name="_884__FDSAUDITLINK__" localSheetId="2" hidden="1">{"fdsup://directions/FAT%20Viewer?VAR:PED=2006&amp;VAR:AUDIT_MODE=SUMMARY&amp;VAR:PERIOD=CY&amp;VAR:AUDIT_ID=186748&amp;VAR:DATE=20060915&amp;action=UPDATE&amp;creator=factset&amp;DOC_NAME=FAT:FMA_audit_SUMMARY.fat&amp;DISPLAY_STRING=Display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Mean&amp;VAR:CHGPERIOD=NA&amp;VAR:FQLFORMULA=FMA_PE&amp;VAR:CURRENCY=NA&amp;VAR:P=5033.040000&amp;VAR:V=17.920315&amp;VAR:","null=.html"}</definedName>
    <definedName name="_884__FDSAUDITLINK__" localSheetId="3" hidden="1">{"fdsup://directions/FAT%20Viewer?VAR:PED=2006&amp;VAR:AUDIT_MODE=SUMMARY&amp;VAR:PERIOD=CY&amp;VAR:AUDIT_ID=186748&amp;VAR:DATE=20060915&amp;action=UPDATE&amp;creator=factset&amp;DOC_NAME=FAT:FMA_audit_SUMMARY.fat&amp;DISPLAY_STRING=Display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Mean&amp;VAR:CHGPERIOD=NA&amp;VAR:FQLFORMULA=FMA_PE&amp;VAR:CURRENCY=NA&amp;VAR:P=5033.040000&amp;VAR:V=17.920315&amp;VAR:","null=.html"}</definedName>
    <definedName name="_884__FDSAUDITLINK__" localSheetId="4" hidden="1">{"fdsup://directions/FAT%20Viewer?VAR:PED=2006&amp;VAR:AUDIT_MODE=SUMMARY&amp;VAR:PERIOD=CY&amp;VAR:AUDIT_ID=186748&amp;VAR:DATE=20060915&amp;action=UPDATE&amp;creator=factset&amp;DOC_NAME=FAT:FMA_audit_SUMMARY.fat&amp;DISPLAY_STRING=Display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Mean&amp;VAR:CHGPERIOD=NA&amp;VAR:FQLFORMULA=FMA_PE&amp;VAR:CURRENCY=NA&amp;VAR:P=5033.040000&amp;VAR:V=17.920315&amp;VAR:","null=.html"}</definedName>
    <definedName name="_884__FDSAUDITLINK__" hidden="1">{"fdsup://directions/FAT%20Viewer?VAR:PED=2006&amp;VAR:AUDIT_MODE=SUMMARY&amp;VAR:PERIOD=CY&amp;VAR:AUDIT_ID=186748&amp;VAR:DATE=20060915&amp;action=UPDATE&amp;creator=factset&amp;DOC_NAME=FAT:FMA_audit_SUMMARY.fat&amp;DISPLAY_STRING=Display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Mean&amp;VAR:CHGPERIOD=NA&amp;VAR:FQLFORMULA=FMA_PE&amp;VAR:CURRENCY=NA&amp;VAR:P=5033.040000&amp;VAR:V=17.920315&amp;VAR:","null=.html"}</definedName>
    <definedName name="_885__FDSAUDITLINK__" localSheetId="2" hidden="1">{"fdsup://directions/FAT%20Viewer?VAR:PED=2006&amp;VAR:AUDIT_MODE=SUMMARY&amp;VAR:PERIOD=CY&amp;VAR:AUDIT_ID=186748&amp;VAR:DATE=20060914&amp;action=UPDATE&amp;creator=factset&amp;DOC_NAME=FAT:FMA_audit_SUMMARY.fat&amp;DISPLAY_STRING=Display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Mean&amp;VAR:CHGPERIOD=NA&amp;VAR:FQLFORMULA=FMA_PE&amp;VAR:CURRENCY=NA&amp;VAR:P=5067.572000&amp;VAR:V=18.095186&amp;VAR:","null=.html"}</definedName>
    <definedName name="_885__FDSAUDITLINK__" localSheetId="3" hidden="1">{"fdsup://directions/FAT%20Viewer?VAR:PED=2006&amp;VAR:AUDIT_MODE=SUMMARY&amp;VAR:PERIOD=CY&amp;VAR:AUDIT_ID=186748&amp;VAR:DATE=20060914&amp;action=UPDATE&amp;creator=factset&amp;DOC_NAME=FAT:FMA_audit_SUMMARY.fat&amp;DISPLAY_STRING=Display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Mean&amp;VAR:CHGPERIOD=NA&amp;VAR:FQLFORMULA=FMA_PE&amp;VAR:CURRENCY=NA&amp;VAR:P=5067.572000&amp;VAR:V=18.095186&amp;VAR:","null=.html"}</definedName>
    <definedName name="_885__FDSAUDITLINK__" localSheetId="4" hidden="1">{"fdsup://directions/FAT%20Viewer?VAR:PED=2006&amp;VAR:AUDIT_MODE=SUMMARY&amp;VAR:PERIOD=CY&amp;VAR:AUDIT_ID=186748&amp;VAR:DATE=20060914&amp;action=UPDATE&amp;creator=factset&amp;DOC_NAME=FAT:FMA_audit_SUMMARY.fat&amp;DISPLAY_STRING=Display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Mean&amp;VAR:CHGPERIOD=NA&amp;VAR:FQLFORMULA=FMA_PE&amp;VAR:CURRENCY=NA&amp;VAR:P=5067.572000&amp;VAR:V=18.095186&amp;VAR:","null=.html"}</definedName>
    <definedName name="_885__FDSAUDITLINK__" hidden="1">{"fdsup://directions/FAT%20Viewer?VAR:PED=2006&amp;VAR:AUDIT_MODE=SUMMARY&amp;VAR:PERIOD=CY&amp;VAR:AUDIT_ID=186748&amp;VAR:DATE=20060914&amp;action=UPDATE&amp;creator=factset&amp;DOC_NAME=FAT:FMA_audit_SUMMARY.fat&amp;DISPLAY_STRING=Display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Mean&amp;VAR:CHGPERIOD=NA&amp;VAR:FQLFORMULA=FMA_PE&amp;VAR:CURRENCY=NA&amp;VAR:P=5067.572000&amp;VAR:V=18.095186&amp;VAR:","null=.html"}</definedName>
    <definedName name="_886__FDSAUDITLINK__" localSheetId="2" hidden="1">{"fdsup://directions/FAT%20Viewer?VAR:PED=2006&amp;VAR:AUDIT_MODE=SUMMARY&amp;VAR:PERIOD=CY&amp;VAR:AUDIT_ID=186748&amp;VAR:DATE=20060913&amp;action=UPDATE&amp;creator=factset&amp;DOC_NAME=FAT:FMA_audit_SUMMARY.fat&amp;DISPLAY_STRING=Display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Mean&amp;VAR:CHGPERIOD=NA&amp;VAR:FQLFORMULA=FMA_PE&amp;VAR:CURRENCY=NA&amp;VAR:P=5014.825000&amp;VAR:V=18.022573&amp;VAR:","null=.html"}</definedName>
    <definedName name="_886__FDSAUDITLINK__" localSheetId="3" hidden="1">{"fdsup://directions/FAT%20Viewer?VAR:PED=2006&amp;VAR:AUDIT_MODE=SUMMARY&amp;VAR:PERIOD=CY&amp;VAR:AUDIT_ID=186748&amp;VAR:DATE=20060913&amp;action=UPDATE&amp;creator=factset&amp;DOC_NAME=FAT:FMA_audit_SUMMARY.fat&amp;DISPLAY_STRING=Display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Mean&amp;VAR:CHGPERIOD=NA&amp;VAR:FQLFORMULA=FMA_PE&amp;VAR:CURRENCY=NA&amp;VAR:P=5014.825000&amp;VAR:V=18.022573&amp;VAR:","null=.html"}</definedName>
    <definedName name="_886__FDSAUDITLINK__" localSheetId="4" hidden="1">{"fdsup://directions/FAT%20Viewer?VAR:PED=2006&amp;VAR:AUDIT_MODE=SUMMARY&amp;VAR:PERIOD=CY&amp;VAR:AUDIT_ID=186748&amp;VAR:DATE=20060913&amp;action=UPDATE&amp;creator=factset&amp;DOC_NAME=FAT:FMA_audit_SUMMARY.fat&amp;DISPLAY_STRING=Display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Mean&amp;VAR:CHGPERIOD=NA&amp;VAR:FQLFORMULA=FMA_PE&amp;VAR:CURRENCY=NA&amp;VAR:P=5014.825000&amp;VAR:V=18.022573&amp;VAR:","null=.html"}</definedName>
    <definedName name="_886__FDSAUDITLINK__" hidden="1">{"fdsup://directions/FAT%20Viewer?VAR:PED=2006&amp;VAR:AUDIT_MODE=SUMMARY&amp;VAR:PERIOD=CY&amp;VAR:AUDIT_ID=186748&amp;VAR:DATE=20060913&amp;action=UPDATE&amp;creator=factset&amp;DOC_NAME=FAT:FMA_audit_SUMMARY.fat&amp;DISPLAY_STRING=Display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Mean&amp;VAR:CHGPERIOD=NA&amp;VAR:FQLFORMULA=FMA_PE&amp;VAR:CURRENCY=NA&amp;VAR:P=5014.825000&amp;VAR:V=18.022573&amp;VAR:","null=.html"}</definedName>
    <definedName name="_887__FDSAUDITLINK__" localSheetId="2" hidden="1">{"fdsup://directions/FAT%20Viewer?VAR:PED=2006&amp;VAR:AUDIT_MODE=SUMMARY&amp;VAR:PERIOD=CY&amp;VAR:AUDIT_ID=186748&amp;VAR:DATE=20060912&amp;action=UPDATE&amp;creator=factset&amp;DOC_NAME=FAT:FMA_audit_SUMMARY.fat&amp;DISPLAY_STRING=Display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Mean&amp;VAR:CHGPERIOD=NA&amp;VAR:FQLFORMULA=FMA_PE&amp;VAR:CURRENCY=NA&amp;VAR:P=4972.741000&amp;VAR:V=17.888023&amp;VAR:","null=.html"}</definedName>
    <definedName name="_887__FDSAUDITLINK__" localSheetId="3" hidden="1">{"fdsup://directions/FAT%20Viewer?VAR:PED=2006&amp;VAR:AUDIT_MODE=SUMMARY&amp;VAR:PERIOD=CY&amp;VAR:AUDIT_ID=186748&amp;VAR:DATE=20060912&amp;action=UPDATE&amp;creator=factset&amp;DOC_NAME=FAT:FMA_audit_SUMMARY.fat&amp;DISPLAY_STRING=Display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Mean&amp;VAR:CHGPERIOD=NA&amp;VAR:FQLFORMULA=FMA_PE&amp;VAR:CURRENCY=NA&amp;VAR:P=4972.741000&amp;VAR:V=17.888023&amp;VAR:","null=.html"}</definedName>
    <definedName name="_887__FDSAUDITLINK__" localSheetId="4" hidden="1">{"fdsup://directions/FAT%20Viewer?VAR:PED=2006&amp;VAR:AUDIT_MODE=SUMMARY&amp;VAR:PERIOD=CY&amp;VAR:AUDIT_ID=186748&amp;VAR:DATE=20060912&amp;action=UPDATE&amp;creator=factset&amp;DOC_NAME=FAT:FMA_audit_SUMMARY.fat&amp;DISPLAY_STRING=Display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Mean&amp;VAR:CHGPERIOD=NA&amp;VAR:FQLFORMULA=FMA_PE&amp;VAR:CURRENCY=NA&amp;VAR:P=4972.741000&amp;VAR:V=17.888023&amp;VAR:","null=.html"}</definedName>
    <definedName name="_887__FDSAUDITLINK__" hidden="1">{"fdsup://directions/FAT%20Viewer?VAR:PED=2006&amp;VAR:AUDIT_MODE=SUMMARY&amp;VAR:PERIOD=CY&amp;VAR:AUDIT_ID=186748&amp;VAR:DATE=20060912&amp;action=UPDATE&amp;creator=factset&amp;DOC_NAME=FAT:FMA_audit_SUMMARY.fat&amp;DISPLAY_STRING=Display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Mean&amp;VAR:CHGPERIOD=NA&amp;VAR:FQLFORMULA=FMA_PE&amp;VAR:CURRENCY=NA&amp;VAR:P=4972.741000&amp;VAR:V=17.888023&amp;VAR:","null=.html"}</definedName>
    <definedName name="_888__FDSAUDITLINK__" localSheetId="2" hidden="1">{"fdsup://directions/FAT%20Viewer?VAR:PED=2006&amp;VAR:AUDIT_MODE=SUMMARY&amp;VAR:PERIOD=CY&amp;VAR:AUDIT_ID=186748&amp;VAR:DATE=20060911&amp;action=UPDATE&amp;creator=factset&amp;DOC_NAME=FAT:FMA_audit_SUMMARY.fat&amp;DISPLAY_STRING=Display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Mean&amp;VAR:CHGPERIOD=NA&amp;VAR:FQLFORMULA=FMA_PE&amp;VAR:CURRENCY=NA&amp;VAR:P=5025.885000&amp;VAR:V=18.012133&amp;VAR:","null=.html"}</definedName>
    <definedName name="_888__FDSAUDITLINK__" localSheetId="3" hidden="1">{"fdsup://directions/FAT%20Viewer?VAR:PED=2006&amp;VAR:AUDIT_MODE=SUMMARY&amp;VAR:PERIOD=CY&amp;VAR:AUDIT_ID=186748&amp;VAR:DATE=20060911&amp;action=UPDATE&amp;creator=factset&amp;DOC_NAME=FAT:FMA_audit_SUMMARY.fat&amp;DISPLAY_STRING=Display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Mean&amp;VAR:CHGPERIOD=NA&amp;VAR:FQLFORMULA=FMA_PE&amp;VAR:CURRENCY=NA&amp;VAR:P=5025.885000&amp;VAR:V=18.012133&amp;VAR:","null=.html"}</definedName>
    <definedName name="_888__FDSAUDITLINK__" localSheetId="4" hidden="1">{"fdsup://directions/FAT%20Viewer?VAR:PED=2006&amp;VAR:AUDIT_MODE=SUMMARY&amp;VAR:PERIOD=CY&amp;VAR:AUDIT_ID=186748&amp;VAR:DATE=20060911&amp;action=UPDATE&amp;creator=factset&amp;DOC_NAME=FAT:FMA_audit_SUMMARY.fat&amp;DISPLAY_STRING=Display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Mean&amp;VAR:CHGPERIOD=NA&amp;VAR:FQLFORMULA=FMA_PE&amp;VAR:CURRENCY=NA&amp;VAR:P=5025.885000&amp;VAR:V=18.012133&amp;VAR:","null=.html"}</definedName>
    <definedName name="_888__FDSAUDITLINK__" hidden="1">{"fdsup://directions/FAT%20Viewer?VAR:PED=2006&amp;VAR:AUDIT_MODE=SUMMARY&amp;VAR:PERIOD=CY&amp;VAR:AUDIT_ID=186748&amp;VAR:DATE=20060911&amp;action=UPDATE&amp;creator=factset&amp;DOC_NAME=FAT:FMA_audit_SUMMARY.fat&amp;DISPLAY_STRING=Display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Mean&amp;VAR:CHGPERIOD=NA&amp;VAR:FQLFORMULA=FMA_PE&amp;VAR:CURRENCY=NA&amp;VAR:P=5025.885000&amp;VAR:V=18.012133&amp;VAR:","null=.html"}</definedName>
    <definedName name="_889__FDSAUDITLINK__" localSheetId="2" hidden="1">{"fdsup://directions/FAT%20Viewer?VAR:PED=2006&amp;VAR:AUDIT_MODE=SUMMARY&amp;VAR:PERIOD=CY&amp;VAR:AUDIT_ID=186748&amp;VAR:DATE=20060908&amp;action=UPDATE&amp;creator=factset&amp;DOC_NAME=FAT:FMA_audit_SUMMARY.fat&amp;DISPLAY_STRING=Display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Mean&amp;VAR:CHGPERIOD=NA&amp;VAR:FQLFORMULA=FMA_PE&amp;VAR:CURRENCY=NA&amp;VAR:P=5098.506000&amp;VAR:V=18.138073&amp;VAR:","null=.html"}</definedName>
    <definedName name="_889__FDSAUDITLINK__" localSheetId="3" hidden="1">{"fdsup://directions/FAT%20Viewer?VAR:PED=2006&amp;VAR:AUDIT_MODE=SUMMARY&amp;VAR:PERIOD=CY&amp;VAR:AUDIT_ID=186748&amp;VAR:DATE=20060908&amp;action=UPDATE&amp;creator=factset&amp;DOC_NAME=FAT:FMA_audit_SUMMARY.fat&amp;DISPLAY_STRING=Display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Mean&amp;VAR:CHGPERIOD=NA&amp;VAR:FQLFORMULA=FMA_PE&amp;VAR:CURRENCY=NA&amp;VAR:P=5098.506000&amp;VAR:V=18.138073&amp;VAR:","null=.html"}</definedName>
    <definedName name="_889__FDSAUDITLINK__" localSheetId="4" hidden="1">{"fdsup://directions/FAT%20Viewer?VAR:PED=2006&amp;VAR:AUDIT_MODE=SUMMARY&amp;VAR:PERIOD=CY&amp;VAR:AUDIT_ID=186748&amp;VAR:DATE=20060908&amp;action=UPDATE&amp;creator=factset&amp;DOC_NAME=FAT:FMA_audit_SUMMARY.fat&amp;DISPLAY_STRING=Display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Mean&amp;VAR:CHGPERIOD=NA&amp;VAR:FQLFORMULA=FMA_PE&amp;VAR:CURRENCY=NA&amp;VAR:P=5098.506000&amp;VAR:V=18.138073&amp;VAR:","null=.html"}</definedName>
    <definedName name="_889__FDSAUDITLINK__" hidden="1">{"fdsup://directions/FAT%20Viewer?VAR:PED=2006&amp;VAR:AUDIT_MODE=SUMMARY&amp;VAR:PERIOD=CY&amp;VAR:AUDIT_ID=186748&amp;VAR:DATE=20060908&amp;action=UPDATE&amp;creator=factset&amp;DOC_NAME=FAT:FMA_audit_SUMMARY.fat&amp;DISPLAY_STRING=Display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Mean&amp;VAR:CHGPERIOD=NA&amp;VAR:FQLFORMULA=FMA_PE&amp;VAR:CURRENCY=NA&amp;VAR:P=5098.506000&amp;VAR:V=18.138073&amp;VAR:","null=.html"}</definedName>
    <definedName name="_8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8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8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8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0.750685&amp;VAR:V=12.848173&amp;VAR:V0=14.685947&amp;VAR:V1=12.335503&amp;VAR:Y0=2010&amp;VAR:Y1=2011&amp;VAR:P=4579.244983&amp;VAR:DATE=20101001&amp;VAR:THRESH=-|-|-|","-|-|-|-"}</definedName>
    <definedName name="_890__FDSAUDITLINK__" localSheetId="2" hidden="1">{"fdsup://directions/FAT%20Viewer?VAR:PED=2006&amp;VAR:AUDIT_MODE=SUMMARY&amp;VAR:PERIOD=CY&amp;VAR:AUDIT_ID=186748&amp;VAR:DATE=20060907&amp;action=UPDATE&amp;creator=factset&amp;DOC_NAME=FAT:FMA_audit_SUMMARY.fat&amp;DISPLAY_STRING=Display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Mean&amp;VAR:CHGPERIOD=NA&amp;VAR:FQLFORMULA=FMA_PE&amp;VAR:CURRENCY=NA&amp;VAR:P=5109.521000&amp;VAR:V=18.216078&amp;VAR:","null=.html"}</definedName>
    <definedName name="_890__FDSAUDITLINK__" localSheetId="3" hidden="1">{"fdsup://directions/FAT%20Viewer?VAR:PED=2006&amp;VAR:AUDIT_MODE=SUMMARY&amp;VAR:PERIOD=CY&amp;VAR:AUDIT_ID=186748&amp;VAR:DATE=20060907&amp;action=UPDATE&amp;creator=factset&amp;DOC_NAME=FAT:FMA_audit_SUMMARY.fat&amp;DISPLAY_STRING=Display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Mean&amp;VAR:CHGPERIOD=NA&amp;VAR:FQLFORMULA=FMA_PE&amp;VAR:CURRENCY=NA&amp;VAR:P=5109.521000&amp;VAR:V=18.216078&amp;VAR:","null=.html"}</definedName>
    <definedName name="_890__FDSAUDITLINK__" localSheetId="4" hidden="1">{"fdsup://directions/FAT%20Viewer?VAR:PED=2006&amp;VAR:AUDIT_MODE=SUMMARY&amp;VAR:PERIOD=CY&amp;VAR:AUDIT_ID=186748&amp;VAR:DATE=20060907&amp;action=UPDATE&amp;creator=factset&amp;DOC_NAME=FAT:FMA_audit_SUMMARY.fat&amp;DISPLAY_STRING=Display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Mean&amp;VAR:CHGPERIOD=NA&amp;VAR:FQLFORMULA=FMA_PE&amp;VAR:CURRENCY=NA&amp;VAR:P=5109.521000&amp;VAR:V=18.216078&amp;VAR:","null=.html"}</definedName>
    <definedName name="_890__FDSAUDITLINK__" hidden="1">{"fdsup://directions/FAT%20Viewer?VAR:PED=2006&amp;VAR:AUDIT_MODE=SUMMARY&amp;VAR:PERIOD=CY&amp;VAR:AUDIT_ID=186748&amp;VAR:DATE=20060907&amp;action=UPDATE&amp;creator=factset&amp;DOC_NAME=FAT:FMA_audit_SUMMARY.fat&amp;DISPLAY_STRING=Display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Mean&amp;VAR:CHGPERIOD=NA&amp;VAR:FQLFORMULA=FMA_PE&amp;VAR:CURRENCY=NA&amp;VAR:P=5109.521000&amp;VAR:V=18.216078&amp;VAR:","null=.html"}</definedName>
    <definedName name="_891__FDSAUDITLINK__" localSheetId="2" hidden="1">{"fdsup://directions/FAT%20Viewer?VAR:PED=2006&amp;VAR:AUDIT_MODE=SUMMARY&amp;VAR:PERIOD=CY&amp;VAR:AUDIT_ID=186748&amp;VAR:DATE=20060906&amp;action=UPDATE&amp;creator=factset&amp;DOC_NAME=FAT:FMA_audit_SUMMARY.fat&amp;DISPLAY_STRING=Display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Mean&amp;VAR:CHGPERIOD=NA&amp;VAR:FQLFORMULA=FMA_PE&amp;VAR:CURRENCY=NA&amp;VAR:P=5113.874000&amp;VAR:V=18.284208&amp;VAR:","null=.html"}</definedName>
    <definedName name="_891__FDSAUDITLINK__" localSheetId="3" hidden="1">{"fdsup://directions/FAT%20Viewer?VAR:PED=2006&amp;VAR:AUDIT_MODE=SUMMARY&amp;VAR:PERIOD=CY&amp;VAR:AUDIT_ID=186748&amp;VAR:DATE=20060906&amp;action=UPDATE&amp;creator=factset&amp;DOC_NAME=FAT:FMA_audit_SUMMARY.fat&amp;DISPLAY_STRING=Display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Mean&amp;VAR:CHGPERIOD=NA&amp;VAR:FQLFORMULA=FMA_PE&amp;VAR:CURRENCY=NA&amp;VAR:P=5113.874000&amp;VAR:V=18.284208&amp;VAR:","null=.html"}</definedName>
    <definedName name="_891__FDSAUDITLINK__" localSheetId="4" hidden="1">{"fdsup://directions/FAT%20Viewer?VAR:PED=2006&amp;VAR:AUDIT_MODE=SUMMARY&amp;VAR:PERIOD=CY&amp;VAR:AUDIT_ID=186748&amp;VAR:DATE=20060906&amp;action=UPDATE&amp;creator=factset&amp;DOC_NAME=FAT:FMA_audit_SUMMARY.fat&amp;DISPLAY_STRING=Display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Mean&amp;VAR:CHGPERIOD=NA&amp;VAR:FQLFORMULA=FMA_PE&amp;VAR:CURRENCY=NA&amp;VAR:P=5113.874000&amp;VAR:V=18.284208&amp;VAR:","null=.html"}</definedName>
    <definedName name="_891__FDSAUDITLINK__" hidden="1">{"fdsup://directions/FAT%20Viewer?VAR:PED=2006&amp;VAR:AUDIT_MODE=SUMMARY&amp;VAR:PERIOD=CY&amp;VAR:AUDIT_ID=186748&amp;VAR:DATE=20060906&amp;action=UPDATE&amp;creator=factset&amp;DOC_NAME=FAT:FMA_audit_SUMMARY.fat&amp;DISPLAY_STRING=Display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Mean&amp;VAR:CHGPERIOD=NA&amp;VAR:FQLFORMULA=FMA_PE&amp;VAR:CURRENCY=NA&amp;VAR:P=5113.874000&amp;VAR:V=18.284208&amp;VAR:","null=.html"}</definedName>
    <definedName name="_892__FDSAUDITLINK__" localSheetId="2" hidden="1">{"fdsup://directions/FAT%20Viewer?VAR:PED=2006&amp;VAR:AUDIT_MODE=SUMMARY&amp;VAR:PERIOD=CY&amp;VAR:AUDIT_ID=186748&amp;VAR:DATE=20060905&amp;action=UPDATE&amp;creator=factset&amp;DOC_NAME=FAT:FMA_audit_SUMMARY.fat&amp;DISPLAY_STRING=Display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Mean&amp;VAR:CHGPERIOD=NA&amp;VAR:FQLFORMULA=FMA_PE&amp;VAR:CURRENCY=NA&amp;VAR:P=5149.042000&amp;VAR:V=18.438923&amp;VAR:","null=.html"}</definedName>
    <definedName name="_892__FDSAUDITLINK__" localSheetId="3" hidden="1">{"fdsup://directions/FAT%20Viewer?VAR:PED=2006&amp;VAR:AUDIT_MODE=SUMMARY&amp;VAR:PERIOD=CY&amp;VAR:AUDIT_ID=186748&amp;VAR:DATE=20060905&amp;action=UPDATE&amp;creator=factset&amp;DOC_NAME=FAT:FMA_audit_SUMMARY.fat&amp;DISPLAY_STRING=Display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Mean&amp;VAR:CHGPERIOD=NA&amp;VAR:FQLFORMULA=FMA_PE&amp;VAR:CURRENCY=NA&amp;VAR:P=5149.042000&amp;VAR:V=18.438923&amp;VAR:","null=.html"}</definedName>
    <definedName name="_892__FDSAUDITLINK__" localSheetId="4" hidden="1">{"fdsup://directions/FAT%20Viewer?VAR:PED=2006&amp;VAR:AUDIT_MODE=SUMMARY&amp;VAR:PERIOD=CY&amp;VAR:AUDIT_ID=186748&amp;VAR:DATE=20060905&amp;action=UPDATE&amp;creator=factset&amp;DOC_NAME=FAT:FMA_audit_SUMMARY.fat&amp;DISPLAY_STRING=Display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Mean&amp;VAR:CHGPERIOD=NA&amp;VAR:FQLFORMULA=FMA_PE&amp;VAR:CURRENCY=NA&amp;VAR:P=5149.042000&amp;VAR:V=18.438923&amp;VAR:","null=.html"}</definedName>
    <definedName name="_892__FDSAUDITLINK__" hidden="1">{"fdsup://directions/FAT%20Viewer?VAR:PED=2006&amp;VAR:AUDIT_MODE=SUMMARY&amp;VAR:PERIOD=CY&amp;VAR:AUDIT_ID=186748&amp;VAR:DATE=20060905&amp;action=UPDATE&amp;creator=factset&amp;DOC_NAME=FAT:FMA_audit_SUMMARY.fat&amp;DISPLAY_STRING=Display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Mean&amp;VAR:CHGPERIOD=NA&amp;VAR:FQLFORMULA=FMA_PE&amp;VAR:CURRENCY=NA&amp;VAR:P=5149.042000&amp;VAR:V=18.438923&amp;VAR:","null=.html"}</definedName>
    <definedName name="_893__FDSAUDITLINK__" localSheetId="2" hidden="1">{"fdsup://directions/FAT%20Viewer?VAR:PED=2006&amp;VAR:AUDIT_MODE=SUMMARY&amp;VAR:PERIOD=CY&amp;VAR:AUDIT_ID=186748&amp;VAR:DATE=20060904&amp;action=UPDATE&amp;creator=factset&amp;DOC_NAME=FAT:FMA_audit_SUMMARY.fat&amp;DISPLAY_STRING=Display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Mean&amp;VAR:CHGPERIOD=NA&amp;VAR:FQLFORMULA=FMA_PE&amp;VAR:CURRENCY=NA&amp;VAR:P=5127.831000&amp;VAR:V=18.096184&amp;VAR:","null=.html"}</definedName>
    <definedName name="_893__FDSAUDITLINK__" localSheetId="3" hidden="1">{"fdsup://directions/FAT%20Viewer?VAR:PED=2006&amp;VAR:AUDIT_MODE=SUMMARY&amp;VAR:PERIOD=CY&amp;VAR:AUDIT_ID=186748&amp;VAR:DATE=20060904&amp;action=UPDATE&amp;creator=factset&amp;DOC_NAME=FAT:FMA_audit_SUMMARY.fat&amp;DISPLAY_STRING=Display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Mean&amp;VAR:CHGPERIOD=NA&amp;VAR:FQLFORMULA=FMA_PE&amp;VAR:CURRENCY=NA&amp;VAR:P=5127.831000&amp;VAR:V=18.096184&amp;VAR:","null=.html"}</definedName>
    <definedName name="_893__FDSAUDITLINK__" localSheetId="4" hidden="1">{"fdsup://directions/FAT%20Viewer?VAR:PED=2006&amp;VAR:AUDIT_MODE=SUMMARY&amp;VAR:PERIOD=CY&amp;VAR:AUDIT_ID=186748&amp;VAR:DATE=20060904&amp;action=UPDATE&amp;creator=factset&amp;DOC_NAME=FAT:FMA_audit_SUMMARY.fat&amp;DISPLAY_STRING=Display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Mean&amp;VAR:CHGPERIOD=NA&amp;VAR:FQLFORMULA=FMA_PE&amp;VAR:CURRENCY=NA&amp;VAR:P=5127.831000&amp;VAR:V=18.096184&amp;VAR:","null=.html"}</definedName>
    <definedName name="_893__FDSAUDITLINK__" hidden="1">{"fdsup://directions/FAT%20Viewer?VAR:PED=2006&amp;VAR:AUDIT_MODE=SUMMARY&amp;VAR:PERIOD=CY&amp;VAR:AUDIT_ID=186748&amp;VAR:DATE=20060904&amp;action=UPDATE&amp;creator=factset&amp;DOC_NAME=FAT:FMA_audit_SUMMARY.fat&amp;DISPLAY_STRING=Display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Mean&amp;VAR:CHGPERIOD=NA&amp;VAR:FQLFORMULA=FMA_PE&amp;VAR:CURRENCY=NA&amp;VAR:P=5127.831000&amp;VAR:V=18.096184&amp;VAR:","null=.html"}</definedName>
    <definedName name="_894__FDSAUDITLINK__" localSheetId="2" hidden="1">{"fdsup://directions/FAT%20Viewer?VAR:PED=2006&amp;VAR:AUDIT_MODE=SUMMARY&amp;VAR:PERIOD=CY&amp;VAR:AUDIT_ID=186748&amp;VAR:DATE=20060901&amp;action=UPDATE&amp;creator=factset&amp;DOC_NAME=FAT:FMA_audit_SUMMARY.fat&amp;DISPLAY_STRING=Display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Mean&amp;VAR:CHGPERIOD=NA&amp;VAR:FQLFORMULA=FMA_PE&amp;VAR:CURRENCY=NA&amp;VAR:P=5096.405000&amp;VAR:V=18.161090&amp;VAR:","null=.html"}</definedName>
    <definedName name="_894__FDSAUDITLINK__" localSheetId="3" hidden="1">{"fdsup://directions/FAT%20Viewer?VAR:PED=2006&amp;VAR:AUDIT_MODE=SUMMARY&amp;VAR:PERIOD=CY&amp;VAR:AUDIT_ID=186748&amp;VAR:DATE=20060901&amp;action=UPDATE&amp;creator=factset&amp;DOC_NAME=FAT:FMA_audit_SUMMARY.fat&amp;DISPLAY_STRING=Display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Mean&amp;VAR:CHGPERIOD=NA&amp;VAR:FQLFORMULA=FMA_PE&amp;VAR:CURRENCY=NA&amp;VAR:P=5096.405000&amp;VAR:V=18.161090&amp;VAR:","null=.html"}</definedName>
    <definedName name="_894__FDSAUDITLINK__" localSheetId="4" hidden="1">{"fdsup://directions/FAT%20Viewer?VAR:PED=2006&amp;VAR:AUDIT_MODE=SUMMARY&amp;VAR:PERIOD=CY&amp;VAR:AUDIT_ID=186748&amp;VAR:DATE=20060901&amp;action=UPDATE&amp;creator=factset&amp;DOC_NAME=FAT:FMA_audit_SUMMARY.fat&amp;DISPLAY_STRING=Display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Mean&amp;VAR:CHGPERIOD=NA&amp;VAR:FQLFORMULA=FMA_PE&amp;VAR:CURRENCY=NA&amp;VAR:P=5096.405000&amp;VAR:V=18.161090&amp;VAR:","null=.html"}</definedName>
    <definedName name="_894__FDSAUDITLINK__" hidden="1">{"fdsup://directions/FAT%20Viewer?VAR:PED=2006&amp;VAR:AUDIT_MODE=SUMMARY&amp;VAR:PERIOD=CY&amp;VAR:AUDIT_ID=186748&amp;VAR:DATE=20060901&amp;action=UPDATE&amp;creator=factset&amp;DOC_NAME=FAT:FMA_audit_SUMMARY.fat&amp;DISPLAY_STRING=Display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Mean&amp;VAR:CHGPERIOD=NA&amp;VAR:FQLFORMULA=FMA_PE&amp;VAR:CURRENCY=NA&amp;VAR:P=5096.405000&amp;VAR:V=18.161090&amp;VAR:","null=.html"}</definedName>
    <definedName name="_895__FDSAUDITLINK__" localSheetId="2" hidden="1">{"fdsup://directions/FAT%20Viewer?VAR:PED=2006&amp;VAR:AUDIT_MODE=SUMMARY&amp;VAR:PERIOD=CY&amp;VAR:AUDIT_ID=186748&amp;VAR:DATE=20060831&amp;action=UPDATE&amp;creator=factset&amp;DOC_NAME=FAT:FMA_audit_SUMMARY.fat&amp;DISPLAY_STRING=Display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Mean&amp;VAR:CHGPERIOD=NA&amp;VAR:FQLFORMULA=FMA_PE&amp;VAR:CURRENCY=NA&amp;VAR:P=5113.727000&amp;VAR:V=18.200298&amp;VAR:","null=.html"}</definedName>
    <definedName name="_895__FDSAUDITLINK__" localSheetId="3" hidden="1">{"fdsup://directions/FAT%20Viewer?VAR:PED=2006&amp;VAR:AUDIT_MODE=SUMMARY&amp;VAR:PERIOD=CY&amp;VAR:AUDIT_ID=186748&amp;VAR:DATE=20060831&amp;action=UPDATE&amp;creator=factset&amp;DOC_NAME=FAT:FMA_audit_SUMMARY.fat&amp;DISPLAY_STRING=Display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Mean&amp;VAR:CHGPERIOD=NA&amp;VAR:FQLFORMULA=FMA_PE&amp;VAR:CURRENCY=NA&amp;VAR:P=5113.727000&amp;VAR:V=18.200298&amp;VAR:","null=.html"}</definedName>
    <definedName name="_895__FDSAUDITLINK__" localSheetId="4" hidden="1">{"fdsup://directions/FAT%20Viewer?VAR:PED=2006&amp;VAR:AUDIT_MODE=SUMMARY&amp;VAR:PERIOD=CY&amp;VAR:AUDIT_ID=186748&amp;VAR:DATE=20060831&amp;action=UPDATE&amp;creator=factset&amp;DOC_NAME=FAT:FMA_audit_SUMMARY.fat&amp;DISPLAY_STRING=Display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Mean&amp;VAR:CHGPERIOD=NA&amp;VAR:FQLFORMULA=FMA_PE&amp;VAR:CURRENCY=NA&amp;VAR:P=5113.727000&amp;VAR:V=18.200298&amp;VAR:","null=.html"}</definedName>
    <definedName name="_895__FDSAUDITLINK__" hidden="1">{"fdsup://directions/FAT%20Viewer?VAR:PED=2006&amp;VAR:AUDIT_MODE=SUMMARY&amp;VAR:PERIOD=CY&amp;VAR:AUDIT_ID=186748&amp;VAR:DATE=20060831&amp;action=UPDATE&amp;creator=factset&amp;DOC_NAME=FAT:FMA_audit_SUMMARY.fat&amp;DISPLAY_STRING=Display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Mean&amp;VAR:CHGPERIOD=NA&amp;VAR:FQLFORMULA=FMA_PE&amp;VAR:CURRENCY=NA&amp;VAR:P=5113.727000&amp;VAR:V=18.200298&amp;VAR:","null=.html"}</definedName>
    <definedName name="_896__FDSAUDITLINK__" localSheetId="2" hidden="1">{"fdsup://directions/FAT%20Viewer?VAR:PED=2006&amp;VAR:AUDIT_MODE=SUMMARY&amp;VAR:PERIOD=CY&amp;VAR:AUDIT_ID=186748&amp;VAR:DATE=20060830&amp;action=UPDATE&amp;creator=factset&amp;DOC_NAME=FAT:FMA_audit_SUMMARY.fat&amp;DISPLAY_STRING=Display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Mean&amp;VAR:CHGPERIOD=NA&amp;VAR:FQLFORMULA=FMA_PE&amp;VAR:CURRENCY=NA&amp;VAR:P=5065.777000&amp;VAR:V=18.068308&amp;VAR:","null=.html"}</definedName>
    <definedName name="_896__FDSAUDITLINK__" localSheetId="3" hidden="1">{"fdsup://directions/FAT%20Viewer?VAR:PED=2006&amp;VAR:AUDIT_MODE=SUMMARY&amp;VAR:PERIOD=CY&amp;VAR:AUDIT_ID=186748&amp;VAR:DATE=20060830&amp;action=UPDATE&amp;creator=factset&amp;DOC_NAME=FAT:FMA_audit_SUMMARY.fat&amp;DISPLAY_STRING=Display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Mean&amp;VAR:CHGPERIOD=NA&amp;VAR:FQLFORMULA=FMA_PE&amp;VAR:CURRENCY=NA&amp;VAR:P=5065.777000&amp;VAR:V=18.068308&amp;VAR:","null=.html"}</definedName>
    <definedName name="_896__FDSAUDITLINK__" localSheetId="4" hidden="1">{"fdsup://directions/FAT%20Viewer?VAR:PED=2006&amp;VAR:AUDIT_MODE=SUMMARY&amp;VAR:PERIOD=CY&amp;VAR:AUDIT_ID=186748&amp;VAR:DATE=20060830&amp;action=UPDATE&amp;creator=factset&amp;DOC_NAME=FAT:FMA_audit_SUMMARY.fat&amp;DISPLAY_STRING=Display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Mean&amp;VAR:CHGPERIOD=NA&amp;VAR:FQLFORMULA=FMA_PE&amp;VAR:CURRENCY=NA&amp;VAR:P=5065.777000&amp;VAR:V=18.068308&amp;VAR:","null=.html"}</definedName>
    <definedName name="_896__FDSAUDITLINK__" hidden="1">{"fdsup://directions/FAT%20Viewer?VAR:PED=2006&amp;VAR:AUDIT_MODE=SUMMARY&amp;VAR:PERIOD=CY&amp;VAR:AUDIT_ID=186748&amp;VAR:DATE=20060830&amp;action=UPDATE&amp;creator=factset&amp;DOC_NAME=FAT:FMA_audit_SUMMARY.fat&amp;DISPLAY_STRING=Display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Mean&amp;VAR:CHGPERIOD=NA&amp;VAR:FQLFORMULA=FMA_PE&amp;VAR:CURRENCY=NA&amp;VAR:P=5065.777000&amp;VAR:V=18.068308&amp;VAR:","null=.html"}</definedName>
    <definedName name="_897__FDSAUDITLINK__" localSheetId="2" hidden="1">{"fdsup://directions/FAT%20Viewer?VAR:PED=2006&amp;VAR:AUDIT_MODE=SUMMARY&amp;VAR:PERIOD=CY&amp;VAR:AUDIT_ID=186748&amp;VAR:DATE=20060829&amp;action=UPDATE&amp;creator=factset&amp;DOC_NAME=FAT:FMA_audit_SUMMARY.fat&amp;DISPLAY_STRING=Display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Mean&amp;VAR:CHGPERIOD=NA&amp;VAR:FQLFORMULA=FMA_PE&amp;VAR:CURRENCY=NA&amp;VAR:P=5065.797000&amp;VAR:V=18.048578&amp;VAR:","null=.html"}</definedName>
    <definedName name="_897__FDSAUDITLINK__" localSheetId="3" hidden="1">{"fdsup://directions/FAT%20Viewer?VAR:PED=2006&amp;VAR:AUDIT_MODE=SUMMARY&amp;VAR:PERIOD=CY&amp;VAR:AUDIT_ID=186748&amp;VAR:DATE=20060829&amp;action=UPDATE&amp;creator=factset&amp;DOC_NAME=FAT:FMA_audit_SUMMARY.fat&amp;DISPLAY_STRING=Display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Mean&amp;VAR:CHGPERIOD=NA&amp;VAR:FQLFORMULA=FMA_PE&amp;VAR:CURRENCY=NA&amp;VAR:P=5065.797000&amp;VAR:V=18.048578&amp;VAR:","null=.html"}</definedName>
    <definedName name="_897__FDSAUDITLINK__" localSheetId="4" hidden="1">{"fdsup://directions/FAT%20Viewer?VAR:PED=2006&amp;VAR:AUDIT_MODE=SUMMARY&amp;VAR:PERIOD=CY&amp;VAR:AUDIT_ID=186748&amp;VAR:DATE=20060829&amp;action=UPDATE&amp;creator=factset&amp;DOC_NAME=FAT:FMA_audit_SUMMARY.fat&amp;DISPLAY_STRING=Display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Mean&amp;VAR:CHGPERIOD=NA&amp;VAR:FQLFORMULA=FMA_PE&amp;VAR:CURRENCY=NA&amp;VAR:P=5065.797000&amp;VAR:V=18.048578&amp;VAR:","null=.html"}</definedName>
    <definedName name="_897__FDSAUDITLINK__" hidden="1">{"fdsup://directions/FAT%20Viewer?VAR:PED=2006&amp;VAR:AUDIT_MODE=SUMMARY&amp;VAR:PERIOD=CY&amp;VAR:AUDIT_ID=186748&amp;VAR:DATE=20060829&amp;action=UPDATE&amp;creator=factset&amp;DOC_NAME=FAT:FMA_audit_SUMMARY.fat&amp;DISPLAY_STRING=Display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Mean&amp;VAR:CHGPERIOD=NA&amp;VAR:FQLFORMULA=FMA_PE&amp;VAR:CURRENCY=NA&amp;VAR:P=5065.797000&amp;VAR:V=18.048578&amp;VAR:","null=.html"}</definedName>
    <definedName name="_898__FDSAUDITLINK__" localSheetId="2" hidden="1">{"fdsup://directions/FAT%20Viewer?VAR:PED=2006&amp;VAR:AUDIT_MODE=SUMMARY&amp;VAR:PERIOD=CY&amp;VAR:AUDIT_ID=186748&amp;VAR:DATE=20060828&amp;action=UPDATE&amp;creator=factset&amp;DOC_NAME=FAT:FMA_audit_SUMMARY.fat&amp;DISPLAY_STRING=Display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Mean&amp;VAR:CHGPERIOD=NA&amp;VAR:FQLFORMULA=FMA_PE&amp;VAR:CURRENCY=NA&amp;VAR:P=5023.724000&amp;VAR:V=17.886890&amp;VAR:","null=.html"}</definedName>
    <definedName name="_898__FDSAUDITLINK__" localSheetId="3" hidden="1">{"fdsup://directions/FAT%20Viewer?VAR:PED=2006&amp;VAR:AUDIT_MODE=SUMMARY&amp;VAR:PERIOD=CY&amp;VAR:AUDIT_ID=186748&amp;VAR:DATE=20060828&amp;action=UPDATE&amp;creator=factset&amp;DOC_NAME=FAT:FMA_audit_SUMMARY.fat&amp;DISPLAY_STRING=Display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Mean&amp;VAR:CHGPERIOD=NA&amp;VAR:FQLFORMULA=FMA_PE&amp;VAR:CURRENCY=NA&amp;VAR:P=5023.724000&amp;VAR:V=17.886890&amp;VAR:","null=.html"}</definedName>
    <definedName name="_898__FDSAUDITLINK__" localSheetId="4" hidden="1">{"fdsup://directions/FAT%20Viewer?VAR:PED=2006&amp;VAR:AUDIT_MODE=SUMMARY&amp;VAR:PERIOD=CY&amp;VAR:AUDIT_ID=186748&amp;VAR:DATE=20060828&amp;action=UPDATE&amp;creator=factset&amp;DOC_NAME=FAT:FMA_audit_SUMMARY.fat&amp;DISPLAY_STRING=Display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Mean&amp;VAR:CHGPERIOD=NA&amp;VAR:FQLFORMULA=FMA_PE&amp;VAR:CURRENCY=NA&amp;VAR:P=5023.724000&amp;VAR:V=17.886890&amp;VAR:","null=.html"}</definedName>
    <definedName name="_898__FDSAUDITLINK__" hidden="1">{"fdsup://directions/FAT%20Viewer?VAR:PED=2006&amp;VAR:AUDIT_MODE=SUMMARY&amp;VAR:PERIOD=CY&amp;VAR:AUDIT_ID=186748&amp;VAR:DATE=20060828&amp;action=UPDATE&amp;creator=factset&amp;DOC_NAME=FAT:FMA_audit_SUMMARY.fat&amp;DISPLAY_STRING=Display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Mean&amp;VAR:CHGPERIOD=NA&amp;VAR:FQLFORMULA=FMA_PE&amp;VAR:CURRENCY=NA&amp;VAR:P=5023.724000&amp;VAR:V=17.886890&amp;VAR:","null=.html"}</definedName>
    <definedName name="_899__FDSAUDITLINK__" localSheetId="2" hidden="1">{"fdsup://directions/FAT%20Viewer?VAR:PED=2006&amp;VAR:AUDIT_MODE=SUMMARY&amp;VAR:PERIOD=CY&amp;VAR:AUDIT_ID=186748&amp;VAR:DATE=20060825&amp;action=UPDATE&amp;creator=factset&amp;DOC_NAME=FAT:FMA_audit_SUMMARY.fat&amp;DISPLAY_STRING=Display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Mean&amp;VAR:CHGPERIOD=NA&amp;VAR:FQLFORMULA=FMA_PE&amp;VAR:CURRENCY=NA&amp;VAR:P=5023.165000&amp;VAR:V=17.906431&amp;VAR:","null=.html"}</definedName>
    <definedName name="_899__FDSAUDITLINK__" localSheetId="3" hidden="1">{"fdsup://directions/FAT%20Viewer?VAR:PED=2006&amp;VAR:AUDIT_MODE=SUMMARY&amp;VAR:PERIOD=CY&amp;VAR:AUDIT_ID=186748&amp;VAR:DATE=20060825&amp;action=UPDATE&amp;creator=factset&amp;DOC_NAME=FAT:FMA_audit_SUMMARY.fat&amp;DISPLAY_STRING=Display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Mean&amp;VAR:CHGPERIOD=NA&amp;VAR:FQLFORMULA=FMA_PE&amp;VAR:CURRENCY=NA&amp;VAR:P=5023.165000&amp;VAR:V=17.906431&amp;VAR:","null=.html"}</definedName>
    <definedName name="_899__FDSAUDITLINK__" localSheetId="4" hidden="1">{"fdsup://directions/FAT%20Viewer?VAR:PED=2006&amp;VAR:AUDIT_MODE=SUMMARY&amp;VAR:PERIOD=CY&amp;VAR:AUDIT_ID=186748&amp;VAR:DATE=20060825&amp;action=UPDATE&amp;creator=factset&amp;DOC_NAME=FAT:FMA_audit_SUMMARY.fat&amp;DISPLAY_STRING=Display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Mean&amp;VAR:CHGPERIOD=NA&amp;VAR:FQLFORMULA=FMA_PE&amp;VAR:CURRENCY=NA&amp;VAR:P=5023.165000&amp;VAR:V=17.906431&amp;VAR:","null=.html"}</definedName>
    <definedName name="_899__FDSAUDITLINK__" hidden="1">{"fdsup://directions/FAT%20Viewer?VAR:PED=2006&amp;VAR:AUDIT_MODE=SUMMARY&amp;VAR:PERIOD=CY&amp;VAR:AUDIT_ID=186748&amp;VAR:DATE=20060825&amp;action=UPDATE&amp;creator=factset&amp;DOC_NAME=FAT:FMA_audit_SUMMARY.fat&amp;DISPLAY_STRING=Display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Mean&amp;VAR:CHGPERIOD=NA&amp;VAR:FQLFORMULA=FMA_PE&amp;VAR:CURRENCY=NA&amp;VAR:P=5023.165000&amp;VAR:V=17.906431&amp;VAR:","null=.html"}</definedName>
    <definedName name="_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0.835616&amp;VAR:V=13.061711&amp;VAR:V0=15.228920&amp;VAR:V1=12.706005&amp;VAR:Y0=2010&amp;VAR:Y1=2011&amp;VAR:P=4698.481316&amp;VAR:DATE=20101101&amp;VAR:THRESH=-|-|-|","-|-|-|-"}</definedName>
    <definedName name="_90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90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90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90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0.668493&amp;VAR:V=12.423931&amp;VAR:V0=14.023008&amp;VAR:V1=11.758975&amp;VAR:Y0=2010&amp;VAR:Y1=2011&amp;VAR:P=4495.709806&amp;VAR:DATE=20100901&amp;VAR:THRESH=-|-|-|","-|-|-|-"}</definedName>
    <definedName name="_900__FDSAUDITLINK__" localSheetId="2" hidden="1">{"fdsup://directions/FAT%20Viewer?VAR:PED=2006&amp;VAR:AUDIT_MODE=SUMMARY&amp;VAR:PERIOD=CY&amp;VAR:AUDIT_ID=186748&amp;VAR:DATE=20060824&amp;action=UPDATE&amp;creator=factset&amp;DOC_NAME=FAT:FMA_audit_SUMMARY.fat&amp;DISPLAY_STRING=Display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Mean&amp;VAR:CHGPERIOD=NA&amp;VAR:FQLFORMULA=FMA_PE&amp;VAR:CURRENCY=NA&amp;VAR:P=4987.843000&amp;VAR:V=17.896912&amp;VAR:","null=.html"}</definedName>
    <definedName name="_900__FDSAUDITLINK__" localSheetId="3" hidden="1">{"fdsup://directions/FAT%20Viewer?VAR:PED=2006&amp;VAR:AUDIT_MODE=SUMMARY&amp;VAR:PERIOD=CY&amp;VAR:AUDIT_ID=186748&amp;VAR:DATE=20060824&amp;action=UPDATE&amp;creator=factset&amp;DOC_NAME=FAT:FMA_audit_SUMMARY.fat&amp;DISPLAY_STRING=Display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Mean&amp;VAR:CHGPERIOD=NA&amp;VAR:FQLFORMULA=FMA_PE&amp;VAR:CURRENCY=NA&amp;VAR:P=4987.843000&amp;VAR:V=17.896912&amp;VAR:","null=.html"}</definedName>
    <definedName name="_900__FDSAUDITLINK__" localSheetId="4" hidden="1">{"fdsup://directions/FAT%20Viewer?VAR:PED=2006&amp;VAR:AUDIT_MODE=SUMMARY&amp;VAR:PERIOD=CY&amp;VAR:AUDIT_ID=186748&amp;VAR:DATE=20060824&amp;action=UPDATE&amp;creator=factset&amp;DOC_NAME=FAT:FMA_audit_SUMMARY.fat&amp;DISPLAY_STRING=Display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Mean&amp;VAR:CHGPERIOD=NA&amp;VAR:FQLFORMULA=FMA_PE&amp;VAR:CURRENCY=NA&amp;VAR:P=4987.843000&amp;VAR:V=17.896912&amp;VAR:","null=.html"}</definedName>
    <definedName name="_900__FDSAUDITLINK__" hidden="1">{"fdsup://directions/FAT%20Viewer?VAR:PED=2006&amp;VAR:AUDIT_MODE=SUMMARY&amp;VAR:PERIOD=CY&amp;VAR:AUDIT_ID=186748&amp;VAR:DATE=20060824&amp;action=UPDATE&amp;creator=factset&amp;DOC_NAME=FAT:FMA_audit_SUMMARY.fat&amp;DISPLAY_STRING=Display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Mean&amp;VAR:CHGPERIOD=NA&amp;VAR:FQLFORMULA=FMA_PE&amp;VAR:CURRENCY=NA&amp;VAR:P=4987.843000&amp;VAR:V=17.896912&amp;VAR:","null=.html"}</definedName>
    <definedName name="_901__FDSAUDITLINK__" localSheetId="2" hidden="1">{"fdsup://directions/FAT%20Viewer?VAR:PED=2006&amp;VAR:AUDIT_MODE=SUMMARY&amp;VAR:PERIOD=CY&amp;VAR:AUDIT_ID=186748&amp;VAR:DATE=20060823&amp;action=UPDATE&amp;creator=factset&amp;DOC_NAME=FAT:FMA_audit_SUMMARY.fat&amp;DISPLAY_STRING=Display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Mean&amp;VAR:CHGPERIOD=NA&amp;VAR:FQLFORMULA=FMA_PE&amp;VAR:CURRENCY=NA&amp;VAR:P=5080.508000&amp;VAR:V=18.107590&amp;VAR:","null=.html"}</definedName>
    <definedName name="_901__FDSAUDITLINK__" localSheetId="3" hidden="1">{"fdsup://directions/FAT%20Viewer?VAR:PED=2006&amp;VAR:AUDIT_MODE=SUMMARY&amp;VAR:PERIOD=CY&amp;VAR:AUDIT_ID=186748&amp;VAR:DATE=20060823&amp;action=UPDATE&amp;creator=factset&amp;DOC_NAME=FAT:FMA_audit_SUMMARY.fat&amp;DISPLAY_STRING=Display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Mean&amp;VAR:CHGPERIOD=NA&amp;VAR:FQLFORMULA=FMA_PE&amp;VAR:CURRENCY=NA&amp;VAR:P=5080.508000&amp;VAR:V=18.107590&amp;VAR:","null=.html"}</definedName>
    <definedName name="_901__FDSAUDITLINK__" localSheetId="4" hidden="1">{"fdsup://directions/FAT%20Viewer?VAR:PED=2006&amp;VAR:AUDIT_MODE=SUMMARY&amp;VAR:PERIOD=CY&amp;VAR:AUDIT_ID=186748&amp;VAR:DATE=20060823&amp;action=UPDATE&amp;creator=factset&amp;DOC_NAME=FAT:FMA_audit_SUMMARY.fat&amp;DISPLAY_STRING=Display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Mean&amp;VAR:CHGPERIOD=NA&amp;VAR:FQLFORMULA=FMA_PE&amp;VAR:CURRENCY=NA&amp;VAR:P=5080.508000&amp;VAR:V=18.107590&amp;VAR:","null=.html"}</definedName>
    <definedName name="_901__FDSAUDITLINK__" hidden="1">{"fdsup://directions/FAT%20Viewer?VAR:PED=2006&amp;VAR:AUDIT_MODE=SUMMARY&amp;VAR:PERIOD=CY&amp;VAR:AUDIT_ID=186748&amp;VAR:DATE=20060823&amp;action=UPDATE&amp;creator=factset&amp;DOC_NAME=FAT:FMA_audit_SUMMARY.fat&amp;DISPLAY_STRING=Display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Mean&amp;VAR:CHGPERIOD=NA&amp;VAR:FQLFORMULA=FMA_PE&amp;VAR:CURRENCY=NA&amp;VAR:P=5080.508000&amp;VAR:V=18.107590&amp;VAR:","null=.html"}</definedName>
    <definedName name="_902__FDSAUDITLINK__" localSheetId="2" hidden="1">{"fdsup://directions/FAT%20Viewer?VAR:PED=2006&amp;VAR:AUDIT_MODE=SUMMARY&amp;VAR:PERIOD=CY&amp;VAR:AUDIT_ID=186748&amp;VAR:DATE=20060822&amp;action=UPDATE&amp;creator=factset&amp;DOC_NAME=FAT:FMA_audit_SUMMARY.fat&amp;DISPLAY_STRING=Display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Mean&amp;VAR:CHGPERIOD=NA&amp;VAR:FQLFORMULA=FMA_PE&amp;VAR:CURRENCY=NA&amp;VAR:P=5073.692000&amp;VAR:V=18.074150&amp;VAR:","null=.html"}</definedName>
    <definedName name="_902__FDSAUDITLINK__" localSheetId="3" hidden="1">{"fdsup://directions/FAT%20Viewer?VAR:PED=2006&amp;VAR:AUDIT_MODE=SUMMARY&amp;VAR:PERIOD=CY&amp;VAR:AUDIT_ID=186748&amp;VAR:DATE=20060822&amp;action=UPDATE&amp;creator=factset&amp;DOC_NAME=FAT:FMA_audit_SUMMARY.fat&amp;DISPLAY_STRING=Display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Mean&amp;VAR:CHGPERIOD=NA&amp;VAR:FQLFORMULA=FMA_PE&amp;VAR:CURRENCY=NA&amp;VAR:P=5073.692000&amp;VAR:V=18.074150&amp;VAR:","null=.html"}</definedName>
    <definedName name="_902__FDSAUDITLINK__" localSheetId="4" hidden="1">{"fdsup://directions/FAT%20Viewer?VAR:PED=2006&amp;VAR:AUDIT_MODE=SUMMARY&amp;VAR:PERIOD=CY&amp;VAR:AUDIT_ID=186748&amp;VAR:DATE=20060822&amp;action=UPDATE&amp;creator=factset&amp;DOC_NAME=FAT:FMA_audit_SUMMARY.fat&amp;DISPLAY_STRING=Display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Mean&amp;VAR:CHGPERIOD=NA&amp;VAR:FQLFORMULA=FMA_PE&amp;VAR:CURRENCY=NA&amp;VAR:P=5073.692000&amp;VAR:V=18.074150&amp;VAR:","null=.html"}</definedName>
    <definedName name="_902__FDSAUDITLINK__" hidden="1">{"fdsup://directions/FAT%20Viewer?VAR:PED=2006&amp;VAR:AUDIT_MODE=SUMMARY&amp;VAR:PERIOD=CY&amp;VAR:AUDIT_ID=186748&amp;VAR:DATE=20060822&amp;action=UPDATE&amp;creator=factset&amp;DOC_NAME=FAT:FMA_audit_SUMMARY.fat&amp;DISPLAY_STRING=Display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Mean&amp;VAR:CHGPERIOD=NA&amp;VAR:FQLFORMULA=FMA_PE&amp;VAR:CURRENCY=NA&amp;VAR:P=5073.692000&amp;VAR:V=18.074150&amp;VAR:","null=.html"}</definedName>
    <definedName name="_903__FDSAUDITLINK__" localSheetId="2" hidden="1">{"fdsup://directions/FAT%20Viewer?VAR:PED=2006&amp;VAR:AUDIT_MODE=SUMMARY&amp;VAR:PERIOD=CY&amp;VAR:AUDIT_ID=186748&amp;VAR:DATE=20060821&amp;action=UPDATE&amp;creator=factset&amp;DOC_NAME=FAT:FMA_audit_SUMMARY.fat&amp;DISPLAY_STRING=Display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Mean&amp;VAR:CHGPERIOD=NA&amp;VAR:FQLFORMULA=FMA_PE&amp;VAR:CURRENCY=NA&amp;VAR:P=5060.006000&amp;VAR:V=17.994984&amp;VAR:","null=.html"}</definedName>
    <definedName name="_903__FDSAUDITLINK__" localSheetId="3" hidden="1">{"fdsup://directions/FAT%20Viewer?VAR:PED=2006&amp;VAR:AUDIT_MODE=SUMMARY&amp;VAR:PERIOD=CY&amp;VAR:AUDIT_ID=186748&amp;VAR:DATE=20060821&amp;action=UPDATE&amp;creator=factset&amp;DOC_NAME=FAT:FMA_audit_SUMMARY.fat&amp;DISPLAY_STRING=Display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Mean&amp;VAR:CHGPERIOD=NA&amp;VAR:FQLFORMULA=FMA_PE&amp;VAR:CURRENCY=NA&amp;VAR:P=5060.006000&amp;VAR:V=17.994984&amp;VAR:","null=.html"}</definedName>
    <definedName name="_903__FDSAUDITLINK__" localSheetId="4" hidden="1">{"fdsup://directions/FAT%20Viewer?VAR:PED=2006&amp;VAR:AUDIT_MODE=SUMMARY&amp;VAR:PERIOD=CY&amp;VAR:AUDIT_ID=186748&amp;VAR:DATE=20060821&amp;action=UPDATE&amp;creator=factset&amp;DOC_NAME=FAT:FMA_audit_SUMMARY.fat&amp;DISPLAY_STRING=Display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Mean&amp;VAR:CHGPERIOD=NA&amp;VAR:FQLFORMULA=FMA_PE&amp;VAR:CURRENCY=NA&amp;VAR:P=5060.006000&amp;VAR:V=17.994984&amp;VAR:","null=.html"}</definedName>
    <definedName name="_903__FDSAUDITLINK__" hidden="1">{"fdsup://directions/FAT%20Viewer?VAR:PED=2006&amp;VAR:AUDIT_MODE=SUMMARY&amp;VAR:PERIOD=CY&amp;VAR:AUDIT_ID=186748&amp;VAR:DATE=20060821&amp;action=UPDATE&amp;creator=factset&amp;DOC_NAME=FAT:FMA_audit_SUMMARY.fat&amp;DISPLAY_STRING=Display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Mean&amp;VAR:CHGPERIOD=NA&amp;VAR:FQLFORMULA=FMA_PE&amp;VAR:CURRENCY=NA&amp;VAR:P=5060.006000&amp;VAR:V=17.994984&amp;VAR:","null=.html"}</definedName>
    <definedName name="_904__FDSAUDITLINK__" localSheetId="2" hidden="1">{"fdsup://directions/FAT%20Viewer?VAR:PED=2006&amp;VAR:AUDIT_MODE=SUMMARY&amp;VAR:PERIOD=CY&amp;VAR:AUDIT_ID=186748&amp;VAR:DATE=20060818&amp;action=UPDATE&amp;creator=factset&amp;DOC_NAME=FAT:FMA_audit_SUMMARY.fat&amp;DISPLAY_STRING=Display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Mean&amp;VAR:CHGPERIOD=NA&amp;VAR:FQLFORMULA=FMA_PE&amp;VAR:CURRENCY=NA&amp;VAR:P=5048.375000&amp;VAR:V=17.950548&amp;VAR:","null=.html"}</definedName>
    <definedName name="_904__FDSAUDITLINK__" localSheetId="3" hidden="1">{"fdsup://directions/FAT%20Viewer?VAR:PED=2006&amp;VAR:AUDIT_MODE=SUMMARY&amp;VAR:PERIOD=CY&amp;VAR:AUDIT_ID=186748&amp;VAR:DATE=20060818&amp;action=UPDATE&amp;creator=factset&amp;DOC_NAME=FAT:FMA_audit_SUMMARY.fat&amp;DISPLAY_STRING=Display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Mean&amp;VAR:CHGPERIOD=NA&amp;VAR:FQLFORMULA=FMA_PE&amp;VAR:CURRENCY=NA&amp;VAR:P=5048.375000&amp;VAR:V=17.950548&amp;VAR:","null=.html"}</definedName>
    <definedName name="_904__FDSAUDITLINK__" localSheetId="4" hidden="1">{"fdsup://directions/FAT%20Viewer?VAR:PED=2006&amp;VAR:AUDIT_MODE=SUMMARY&amp;VAR:PERIOD=CY&amp;VAR:AUDIT_ID=186748&amp;VAR:DATE=20060818&amp;action=UPDATE&amp;creator=factset&amp;DOC_NAME=FAT:FMA_audit_SUMMARY.fat&amp;DISPLAY_STRING=Display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Mean&amp;VAR:CHGPERIOD=NA&amp;VAR:FQLFORMULA=FMA_PE&amp;VAR:CURRENCY=NA&amp;VAR:P=5048.375000&amp;VAR:V=17.950548&amp;VAR:","null=.html"}</definedName>
    <definedName name="_904__FDSAUDITLINK__" hidden="1">{"fdsup://directions/FAT%20Viewer?VAR:PED=2006&amp;VAR:AUDIT_MODE=SUMMARY&amp;VAR:PERIOD=CY&amp;VAR:AUDIT_ID=186748&amp;VAR:DATE=20060818&amp;action=UPDATE&amp;creator=factset&amp;DOC_NAME=FAT:FMA_audit_SUMMARY.fat&amp;DISPLAY_STRING=Display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Mean&amp;VAR:CHGPERIOD=NA&amp;VAR:FQLFORMULA=FMA_PE&amp;VAR:CURRENCY=NA&amp;VAR:P=5048.375000&amp;VAR:V=17.950548&amp;VAR:","null=.html"}</definedName>
    <definedName name="_905__FDSAUDITLINK__" localSheetId="2" hidden="1">{"fdsup://directions/FAT%20Viewer?VAR:PED=2006&amp;VAR:AUDIT_MODE=SUMMARY&amp;VAR:PERIOD=CY&amp;VAR:AUDIT_ID=186748&amp;VAR:DATE=20060817&amp;action=UPDATE&amp;creator=factset&amp;DOC_NAME=FAT:FMA_audit_SUMMARY.fat&amp;DISPLAY_STRING=Display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Mean&amp;VAR:CHGPERIOD=NA&amp;VAR:FQLFORMULA=FMA_PE&amp;VAR:CURRENCY=NA&amp;VAR:P=5051.301000&amp;VAR:V=17.892471&amp;VAR:","null=.html"}</definedName>
    <definedName name="_905__FDSAUDITLINK__" localSheetId="3" hidden="1">{"fdsup://directions/FAT%20Viewer?VAR:PED=2006&amp;VAR:AUDIT_MODE=SUMMARY&amp;VAR:PERIOD=CY&amp;VAR:AUDIT_ID=186748&amp;VAR:DATE=20060817&amp;action=UPDATE&amp;creator=factset&amp;DOC_NAME=FAT:FMA_audit_SUMMARY.fat&amp;DISPLAY_STRING=Display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Mean&amp;VAR:CHGPERIOD=NA&amp;VAR:FQLFORMULA=FMA_PE&amp;VAR:CURRENCY=NA&amp;VAR:P=5051.301000&amp;VAR:V=17.892471&amp;VAR:","null=.html"}</definedName>
    <definedName name="_905__FDSAUDITLINK__" localSheetId="4" hidden="1">{"fdsup://directions/FAT%20Viewer?VAR:PED=2006&amp;VAR:AUDIT_MODE=SUMMARY&amp;VAR:PERIOD=CY&amp;VAR:AUDIT_ID=186748&amp;VAR:DATE=20060817&amp;action=UPDATE&amp;creator=factset&amp;DOC_NAME=FAT:FMA_audit_SUMMARY.fat&amp;DISPLAY_STRING=Display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Mean&amp;VAR:CHGPERIOD=NA&amp;VAR:FQLFORMULA=FMA_PE&amp;VAR:CURRENCY=NA&amp;VAR:P=5051.301000&amp;VAR:V=17.892471&amp;VAR:","null=.html"}</definedName>
    <definedName name="_905__FDSAUDITLINK__" hidden="1">{"fdsup://directions/FAT%20Viewer?VAR:PED=2006&amp;VAR:AUDIT_MODE=SUMMARY&amp;VAR:PERIOD=CY&amp;VAR:AUDIT_ID=186748&amp;VAR:DATE=20060817&amp;action=UPDATE&amp;creator=factset&amp;DOC_NAME=FAT:FMA_audit_SUMMARY.fat&amp;DISPLAY_STRING=Display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Mean&amp;VAR:CHGPERIOD=NA&amp;VAR:FQLFORMULA=FMA_PE&amp;VAR:CURRENCY=NA&amp;VAR:P=5051.301000&amp;VAR:V=17.892471&amp;VAR:","null=.html"}</definedName>
    <definedName name="_906__FDSAUDITLINK__" localSheetId="2" hidden="1">{"fdsup://directions/FAT%20Viewer?VAR:PED=2006&amp;VAR:AUDIT_MODE=SUMMARY&amp;VAR:PERIOD=CY&amp;VAR:AUDIT_ID=186748&amp;VAR:DATE=20060816&amp;action=UPDATE&amp;creator=factset&amp;DOC_NAME=FAT:FMA_audit_SUMMARY.fat&amp;DISPLAY_STRING=Display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Mean&amp;VAR:CHGPERIOD=NA&amp;VAR:FQLFORMULA=FMA_PE&amp;VAR:CURRENCY=NA&amp;VAR:P=4958.046000&amp;VAR:V=17.642546&amp;VAR:","null=.html"}</definedName>
    <definedName name="_906__FDSAUDITLINK__" localSheetId="3" hidden="1">{"fdsup://directions/FAT%20Viewer?VAR:PED=2006&amp;VAR:AUDIT_MODE=SUMMARY&amp;VAR:PERIOD=CY&amp;VAR:AUDIT_ID=186748&amp;VAR:DATE=20060816&amp;action=UPDATE&amp;creator=factset&amp;DOC_NAME=FAT:FMA_audit_SUMMARY.fat&amp;DISPLAY_STRING=Display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Mean&amp;VAR:CHGPERIOD=NA&amp;VAR:FQLFORMULA=FMA_PE&amp;VAR:CURRENCY=NA&amp;VAR:P=4958.046000&amp;VAR:V=17.642546&amp;VAR:","null=.html"}</definedName>
    <definedName name="_906__FDSAUDITLINK__" localSheetId="4" hidden="1">{"fdsup://directions/FAT%20Viewer?VAR:PED=2006&amp;VAR:AUDIT_MODE=SUMMARY&amp;VAR:PERIOD=CY&amp;VAR:AUDIT_ID=186748&amp;VAR:DATE=20060816&amp;action=UPDATE&amp;creator=factset&amp;DOC_NAME=FAT:FMA_audit_SUMMARY.fat&amp;DISPLAY_STRING=Display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Mean&amp;VAR:CHGPERIOD=NA&amp;VAR:FQLFORMULA=FMA_PE&amp;VAR:CURRENCY=NA&amp;VAR:P=4958.046000&amp;VAR:V=17.642546&amp;VAR:","null=.html"}</definedName>
    <definedName name="_906__FDSAUDITLINK__" hidden="1">{"fdsup://directions/FAT%20Viewer?VAR:PED=2006&amp;VAR:AUDIT_MODE=SUMMARY&amp;VAR:PERIOD=CY&amp;VAR:AUDIT_ID=186748&amp;VAR:DATE=20060816&amp;action=UPDATE&amp;creator=factset&amp;DOC_NAME=FAT:FMA_audit_SUMMARY.fat&amp;DISPLAY_STRING=Display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Mean&amp;VAR:CHGPERIOD=NA&amp;VAR:FQLFORMULA=FMA_PE&amp;VAR:CURRENCY=NA&amp;VAR:P=4958.046000&amp;VAR:V=17.642546&amp;VAR:","null=.html"}</definedName>
    <definedName name="_907__FDSAUDITLINK__" localSheetId="2" hidden="1">{"fdsup://directions/FAT%20Viewer?VAR:PED=2006&amp;VAR:AUDIT_MODE=SUMMARY&amp;VAR:PERIOD=CY&amp;VAR:AUDIT_ID=186748&amp;VAR:DATE=20060815&amp;action=UPDATE&amp;creator=factset&amp;DOC_NAME=FAT:FMA_audit_SUMMARY.fat&amp;DISPLAY_STRING=Display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Mean&amp;VAR:CHGPERIOD=NA&amp;VAR:FQLFORMULA=FMA_PE&amp;VAR:CURRENCY=NA&amp;VAR:P=4932.735000&amp;VAR:V=17.561958&amp;VAR:","null=.html"}</definedName>
    <definedName name="_907__FDSAUDITLINK__" localSheetId="3" hidden="1">{"fdsup://directions/FAT%20Viewer?VAR:PED=2006&amp;VAR:AUDIT_MODE=SUMMARY&amp;VAR:PERIOD=CY&amp;VAR:AUDIT_ID=186748&amp;VAR:DATE=20060815&amp;action=UPDATE&amp;creator=factset&amp;DOC_NAME=FAT:FMA_audit_SUMMARY.fat&amp;DISPLAY_STRING=Display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Mean&amp;VAR:CHGPERIOD=NA&amp;VAR:FQLFORMULA=FMA_PE&amp;VAR:CURRENCY=NA&amp;VAR:P=4932.735000&amp;VAR:V=17.561958&amp;VAR:","null=.html"}</definedName>
    <definedName name="_907__FDSAUDITLINK__" localSheetId="4" hidden="1">{"fdsup://directions/FAT%20Viewer?VAR:PED=2006&amp;VAR:AUDIT_MODE=SUMMARY&amp;VAR:PERIOD=CY&amp;VAR:AUDIT_ID=186748&amp;VAR:DATE=20060815&amp;action=UPDATE&amp;creator=factset&amp;DOC_NAME=FAT:FMA_audit_SUMMARY.fat&amp;DISPLAY_STRING=Display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Mean&amp;VAR:CHGPERIOD=NA&amp;VAR:FQLFORMULA=FMA_PE&amp;VAR:CURRENCY=NA&amp;VAR:P=4932.735000&amp;VAR:V=17.561958&amp;VAR:","null=.html"}</definedName>
    <definedName name="_907__FDSAUDITLINK__" hidden="1">{"fdsup://directions/FAT%20Viewer?VAR:PED=2006&amp;VAR:AUDIT_MODE=SUMMARY&amp;VAR:PERIOD=CY&amp;VAR:AUDIT_ID=186748&amp;VAR:DATE=20060815&amp;action=UPDATE&amp;creator=factset&amp;DOC_NAME=FAT:FMA_audit_SUMMARY.fat&amp;DISPLAY_STRING=Display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Mean&amp;VAR:CHGPERIOD=NA&amp;VAR:FQLFORMULA=FMA_PE&amp;VAR:CURRENCY=NA&amp;VAR:P=4932.735000&amp;VAR:V=17.561958&amp;VAR:","null=.html"}</definedName>
    <definedName name="_908__FDSAUDITLINK__" localSheetId="2" hidden="1">{"fdsup://directions/FAT%20Viewer?VAR:PED=2006&amp;VAR:AUDIT_MODE=SUMMARY&amp;VAR:PERIOD=CY&amp;VAR:AUDIT_ID=186748&amp;VAR:DATE=20060814&amp;action=UPDATE&amp;creator=factset&amp;DOC_NAME=FAT:FMA_audit_SUMMARY.fat&amp;DISPLAY_STRING=Display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Mean&amp;VAR:CHGPERIOD=NA&amp;VAR:FQLFORMULA=FMA_PE&amp;VAR:CURRENCY=NA&amp;VAR:P=4967.677000&amp;VAR:V=17.640709&amp;VAR:","null=.html"}</definedName>
    <definedName name="_908__FDSAUDITLINK__" localSheetId="3" hidden="1">{"fdsup://directions/FAT%20Viewer?VAR:PED=2006&amp;VAR:AUDIT_MODE=SUMMARY&amp;VAR:PERIOD=CY&amp;VAR:AUDIT_ID=186748&amp;VAR:DATE=20060814&amp;action=UPDATE&amp;creator=factset&amp;DOC_NAME=FAT:FMA_audit_SUMMARY.fat&amp;DISPLAY_STRING=Display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Mean&amp;VAR:CHGPERIOD=NA&amp;VAR:FQLFORMULA=FMA_PE&amp;VAR:CURRENCY=NA&amp;VAR:P=4967.677000&amp;VAR:V=17.640709&amp;VAR:","null=.html"}</definedName>
    <definedName name="_908__FDSAUDITLINK__" localSheetId="4" hidden="1">{"fdsup://directions/FAT%20Viewer?VAR:PED=2006&amp;VAR:AUDIT_MODE=SUMMARY&amp;VAR:PERIOD=CY&amp;VAR:AUDIT_ID=186748&amp;VAR:DATE=20060814&amp;action=UPDATE&amp;creator=factset&amp;DOC_NAME=FAT:FMA_audit_SUMMARY.fat&amp;DISPLAY_STRING=Display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Mean&amp;VAR:CHGPERIOD=NA&amp;VAR:FQLFORMULA=FMA_PE&amp;VAR:CURRENCY=NA&amp;VAR:P=4967.677000&amp;VAR:V=17.640709&amp;VAR:","null=.html"}</definedName>
    <definedName name="_908__FDSAUDITLINK__" hidden="1">{"fdsup://directions/FAT%20Viewer?VAR:PED=2006&amp;VAR:AUDIT_MODE=SUMMARY&amp;VAR:PERIOD=CY&amp;VAR:AUDIT_ID=186748&amp;VAR:DATE=20060814&amp;action=UPDATE&amp;creator=factset&amp;DOC_NAME=FAT:FMA_audit_SUMMARY.fat&amp;DISPLAY_STRING=Display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Mean&amp;VAR:CHGPERIOD=NA&amp;VAR:FQLFORMULA=FMA_PE&amp;VAR:CURRENCY=NA&amp;VAR:P=4967.677000&amp;VAR:V=17.640709&amp;VAR:","null=.html"}</definedName>
    <definedName name="_909__FDSAUDITLINK__" localSheetId="2" hidden="1">{"fdsup://directions/FAT%20Viewer?VAR:PED=2006&amp;VAR:AUDIT_MODE=SUMMARY&amp;VAR:PERIOD=CY&amp;VAR:AUDIT_ID=186748&amp;VAR:DATE=20060811&amp;action=UPDATE&amp;creator=factset&amp;DOC_NAME=FAT:FMA_audit_SUMMARY.fat&amp;DISPLAY_STRING=Display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Mean&amp;VAR:CHGPERIOD=NA&amp;VAR:FQLFORMULA=FMA_PE&amp;VAR:CURRENCY=NA&amp;VAR:P=4945.980000&amp;VAR:V=17.588728&amp;VAR:","null=.html"}</definedName>
    <definedName name="_909__FDSAUDITLINK__" localSheetId="3" hidden="1">{"fdsup://directions/FAT%20Viewer?VAR:PED=2006&amp;VAR:AUDIT_MODE=SUMMARY&amp;VAR:PERIOD=CY&amp;VAR:AUDIT_ID=186748&amp;VAR:DATE=20060811&amp;action=UPDATE&amp;creator=factset&amp;DOC_NAME=FAT:FMA_audit_SUMMARY.fat&amp;DISPLAY_STRING=Display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Mean&amp;VAR:CHGPERIOD=NA&amp;VAR:FQLFORMULA=FMA_PE&amp;VAR:CURRENCY=NA&amp;VAR:P=4945.980000&amp;VAR:V=17.588728&amp;VAR:","null=.html"}</definedName>
    <definedName name="_909__FDSAUDITLINK__" localSheetId="4" hidden="1">{"fdsup://directions/FAT%20Viewer?VAR:PED=2006&amp;VAR:AUDIT_MODE=SUMMARY&amp;VAR:PERIOD=CY&amp;VAR:AUDIT_ID=186748&amp;VAR:DATE=20060811&amp;action=UPDATE&amp;creator=factset&amp;DOC_NAME=FAT:FMA_audit_SUMMARY.fat&amp;DISPLAY_STRING=Display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Mean&amp;VAR:CHGPERIOD=NA&amp;VAR:FQLFORMULA=FMA_PE&amp;VAR:CURRENCY=NA&amp;VAR:P=4945.980000&amp;VAR:V=17.588728&amp;VAR:","null=.html"}</definedName>
    <definedName name="_909__FDSAUDITLINK__" hidden="1">{"fdsup://directions/FAT%20Viewer?VAR:PED=2006&amp;VAR:AUDIT_MODE=SUMMARY&amp;VAR:PERIOD=CY&amp;VAR:AUDIT_ID=186748&amp;VAR:DATE=20060811&amp;action=UPDATE&amp;creator=factset&amp;DOC_NAME=FAT:FMA_audit_SUMMARY.fat&amp;DISPLAY_STRING=Display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Mean&amp;VAR:CHGPERIOD=NA&amp;VAR:FQLFORMULA=FMA_PE&amp;VAR:CURRENCY=NA&amp;VAR:P=4945.980000&amp;VAR:V=17.588728&amp;VAR:","null=.html"}</definedName>
    <definedName name="_91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91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91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91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0.578082&amp;VAR:V=12.378639&amp;VAR:V0=13.751341&amp;VAR:V1=11.538018&amp;VAR:Y0=2010&amp;VAR:Y1=2011&amp;VAR:P=4493.479545&amp;VAR:DATE=20100730&amp;VAR:THRESH=-|-|-|","-|-|-|-"}</definedName>
    <definedName name="_910__FDSAUDITLINK__" localSheetId="2" hidden="1">{"fdsup://directions/FAT%20Viewer?VAR:PED=2006&amp;VAR:AUDIT_MODE=SUMMARY&amp;VAR:PERIOD=CY&amp;VAR:AUDIT_ID=186748&amp;VAR:DATE=20060810&amp;action=UPDATE&amp;creator=factset&amp;DOC_NAME=FAT:FMA_audit_SUMMARY.fat&amp;DISPLAY_STRING=Display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Mean&amp;VAR:CHGPERIOD=NA&amp;VAR:FQLFORMULA=FMA_PE&amp;VAR:CURRENCY=NA&amp;VAR:P=4950.224000&amp;VAR:V=17.500767&amp;VAR:","null=.html"}</definedName>
    <definedName name="_910__FDSAUDITLINK__" localSheetId="3" hidden="1">{"fdsup://directions/FAT%20Viewer?VAR:PED=2006&amp;VAR:AUDIT_MODE=SUMMARY&amp;VAR:PERIOD=CY&amp;VAR:AUDIT_ID=186748&amp;VAR:DATE=20060810&amp;action=UPDATE&amp;creator=factset&amp;DOC_NAME=FAT:FMA_audit_SUMMARY.fat&amp;DISPLAY_STRING=Display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Mean&amp;VAR:CHGPERIOD=NA&amp;VAR:FQLFORMULA=FMA_PE&amp;VAR:CURRENCY=NA&amp;VAR:P=4950.224000&amp;VAR:V=17.500767&amp;VAR:","null=.html"}</definedName>
    <definedName name="_910__FDSAUDITLINK__" localSheetId="4" hidden="1">{"fdsup://directions/FAT%20Viewer?VAR:PED=2006&amp;VAR:AUDIT_MODE=SUMMARY&amp;VAR:PERIOD=CY&amp;VAR:AUDIT_ID=186748&amp;VAR:DATE=20060810&amp;action=UPDATE&amp;creator=factset&amp;DOC_NAME=FAT:FMA_audit_SUMMARY.fat&amp;DISPLAY_STRING=Display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Mean&amp;VAR:CHGPERIOD=NA&amp;VAR:FQLFORMULA=FMA_PE&amp;VAR:CURRENCY=NA&amp;VAR:P=4950.224000&amp;VAR:V=17.500767&amp;VAR:","null=.html"}</definedName>
    <definedName name="_910__FDSAUDITLINK__" hidden="1">{"fdsup://directions/FAT%20Viewer?VAR:PED=2006&amp;VAR:AUDIT_MODE=SUMMARY&amp;VAR:PERIOD=CY&amp;VAR:AUDIT_ID=186748&amp;VAR:DATE=20060810&amp;action=UPDATE&amp;creator=factset&amp;DOC_NAME=FAT:FMA_audit_SUMMARY.fat&amp;DISPLAY_STRING=Display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Mean&amp;VAR:CHGPERIOD=NA&amp;VAR:FQLFORMULA=FMA_PE&amp;VAR:CURRENCY=NA&amp;VAR:P=4950.224000&amp;VAR:V=17.500767&amp;VAR:","null=.html"}</definedName>
    <definedName name="_911__FDSAUDITLINK__" localSheetId="2" hidden="1">{"fdsup://directions/FAT%20Viewer?VAR:PED=2006&amp;VAR:AUDIT_MODE=SUMMARY&amp;VAR:PERIOD=CY&amp;VAR:AUDIT_ID=186748&amp;VAR:DATE=20060809&amp;action=UPDATE&amp;creator=factset&amp;DOC_NAME=FAT:FMA_audit_SUMMARY.fat&amp;DISPLAY_STRING=Display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Mean&amp;VAR:CHGPERIOD=NA&amp;VAR:FQLFORMULA=FMA_PE&amp;VAR:CURRENCY=NA&amp;VAR:P=4958.525000&amp;VAR:V=17.496172&amp;VAR:","null=.html"}</definedName>
    <definedName name="_911__FDSAUDITLINK__" localSheetId="3" hidden="1">{"fdsup://directions/FAT%20Viewer?VAR:PED=2006&amp;VAR:AUDIT_MODE=SUMMARY&amp;VAR:PERIOD=CY&amp;VAR:AUDIT_ID=186748&amp;VAR:DATE=20060809&amp;action=UPDATE&amp;creator=factset&amp;DOC_NAME=FAT:FMA_audit_SUMMARY.fat&amp;DISPLAY_STRING=Display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Mean&amp;VAR:CHGPERIOD=NA&amp;VAR:FQLFORMULA=FMA_PE&amp;VAR:CURRENCY=NA&amp;VAR:P=4958.525000&amp;VAR:V=17.496172&amp;VAR:","null=.html"}</definedName>
    <definedName name="_911__FDSAUDITLINK__" localSheetId="4" hidden="1">{"fdsup://directions/FAT%20Viewer?VAR:PED=2006&amp;VAR:AUDIT_MODE=SUMMARY&amp;VAR:PERIOD=CY&amp;VAR:AUDIT_ID=186748&amp;VAR:DATE=20060809&amp;action=UPDATE&amp;creator=factset&amp;DOC_NAME=FAT:FMA_audit_SUMMARY.fat&amp;DISPLAY_STRING=Display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Mean&amp;VAR:CHGPERIOD=NA&amp;VAR:FQLFORMULA=FMA_PE&amp;VAR:CURRENCY=NA&amp;VAR:P=4958.525000&amp;VAR:V=17.496172&amp;VAR:","null=.html"}</definedName>
    <definedName name="_911__FDSAUDITLINK__" hidden="1">{"fdsup://directions/FAT%20Viewer?VAR:PED=2006&amp;VAR:AUDIT_MODE=SUMMARY&amp;VAR:PERIOD=CY&amp;VAR:AUDIT_ID=186748&amp;VAR:DATE=20060809&amp;action=UPDATE&amp;creator=factset&amp;DOC_NAME=FAT:FMA_audit_SUMMARY.fat&amp;DISPLAY_STRING=Display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Mean&amp;VAR:CHGPERIOD=NA&amp;VAR:FQLFORMULA=FMA_PE&amp;VAR:CURRENCY=NA&amp;VAR:P=4958.525000&amp;VAR:V=17.496172&amp;VAR:","null=.html"}</definedName>
    <definedName name="_912__FDSAUDITLINK__" localSheetId="2" hidden="1">{"fdsup://directions/FAT%20Viewer?VAR:PED=2006&amp;VAR:AUDIT_MODE=SUMMARY&amp;VAR:PERIOD=CY&amp;VAR:AUDIT_ID=186748&amp;VAR:DATE=20060808&amp;action=UPDATE&amp;creator=factset&amp;DOC_NAME=FAT:FMA_audit_SUMMARY.fat&amp;DISPLAY_STRING=Display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Mean&amp;VAR:CHGPERIOD=NA&amp;VAR:FQLFORMULA=FMA_PE&amp;VAR:CURRENCY=NA&amp;VAR:P=5020.628000&amp;VAR:V=17.657627&amp;VAR:","null=.html"}</definedName>
    <definedName name="_912__FDSAUDITLINK__" localSheetId="3" hidden="1">{"fdsup://directions/FAT%20Viewer?VAR:PED=2006&amp;VAR:AUDIT_MODE=SUMMARY&amp;VAR:PERIOD=CY&amp;VAR:AUDIT_ID=186748&amp;VAR:DATE=20060808&amp;action=UPDATE&amp;creator=factset&amp;DOC_NAME=FAT:FMA_audit_SUMMARY.fat&amp;DISPLAY_STRING=Display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Mean&amp;VAR:CHGPERIOD=NA&amp;VAR:FQLFORMULA=FMA_PE&amp;VAR:CURRENCY=NA&amp;VAR:P=5020.628000&amp;VAR:V=17.657627&amp;VAR:","null=.html"}</definedName>
    <definedName name="_912__FDSAUDITLINK__" localSheetId="4" hidden="1">{"fdsup://directions/FAT%20Viewer?VAR:PED=2006&amp;VAR:AUDIT_MODE=SUMMARY&amp;VAR:PERIOD=CY&amp;VAR:AUDIT_ID=186748&amp;VAR:DATE=20060808&amp;action=UPDATE&amp;creator=factset&amp;DOC_NAME=FAT:FMA_audit_SUMMARY.fat&amp;DISPLAY_STRING=Display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Mean&amp;VAR:CHGPERIOD=NA&amp;VAR:FQLFORMULA=FMA_PE&amp;VAR:CURRENCY=NA&amp;VAR:P=5020.628000&amp;VAR:V=17.657627&amp;VAR:","null=.html"}</definedName>
    <definedName name="_912__FDSAUDITLINK__" hidden="1">{"fdsup://directions/FAT%20Viewer?VAR:PED=2006&amp;VAR:AUDIT_MODE=SUMMARY&amp;VAR:PERIOD=CY&amp;VAR:AUDIT_ID=186748&amp;VAR:DATE=20060808&amp;action=UPDATE&amp;creator=factset&amp;DOC_NAME=FAT:FMA_audit_SUMMARY.fat&amp;DISPLAY_STRING=Display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Mean&amp;VAR:CHGPERIOD=NA&amp;VAR:FQLFORMULA=FMA_PE&amp;VAR:CURRENCY=NA&amp;VAR:P=5020.628000&amp;VAR:V=17.657627&amp;VAR:","null=.html"}</definedName>
    <definedName name="_913__FDSAUDITLINK__" localSheetId="2" hidden="1">{"fdsup://directions/FAT%20Viewer?VAR:PED=2006&amp;VAR:AUDIT_MODE=SUMMARY&amp;VAR:PERIOD=CY&amp;VAR:AUDIT_ID=186748&amp;VAR:DATE=20060807&amp;action=UPDATE&amp;creator=factset&amp;DOC_NAME=FAT:FMA_audit_SUMMARY.fat&amp;DISPLAY_STRING=Display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Mean&amp;VAR:CHGPERIOD=NA&amp;VAR:FQLFORMULA=FMA_PE&amp;VAR:CURRENCY=NA&amp;VAR:P=4959.121000&amp;VAR:V=17.476006&amp;VAR:","null=.html"}</definedName>
    <definedName name="_913__FDSAUDITLINK__" localSheetId="3" hidden="1">{"fdsup://directions/FAT%20Viewer?VAR:PED=2006&amp;VAR:AUDIT_MODE=SUMMARY&amp;VAR:PERIOD=CY&amp;VAR:AUDIT_ID=186748&amp;VAR:DATE=20060807&amp;action=UPDATE&amp;creator=factset&amp;DOC_NAME=FAT:FMA_audit_SUMMARY.fat&amp;DISPLAY_STRING=Display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Mean&amp;VAR:CHGPERIOD=NA&amp;VAR:FQLFORMULA=FMA_PE&amp;VAR:CURRENCY=NA&amp;VAR:P=4959.121000&amp;VAR:V=17.476006&amp;VAR:","null=.html"}</definedName>
    <definedName name="_913__FDSAUDITLINK__" localSheetId="4" hidden="1">{"fdsup://directions/FAT%20Viewer?VAR:PED=2006&amp;VAR:AUDIT_MODE=SUMMARY&amp;VAR:PERIOD=CY&amp;VAR:AUDIT_ID=186748&amp;VAR:DATE=20060807&amp;action=UPDATE&amp;creator=factset&amp;DOC_NAME=FAT:FMA_audit_SUMMARY.fat&amp;DISPLAY_STRING=Display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Mean&amp;VAR:CHGPERIOD=NA&amp;VAR:FQLFORMULA=FMA_PE&amp;VAR:CURRENCY=NA&amp;VAR:P=4959.121000&amp;VAR:V=17.476006&amp;VAR:","null=.html"}</definedName>
    <definedName name="_913__FDSAUDITLINK__" hidden="1">{"fdsup://directions/FAT%20Viewer?VAR:PED=2006&amp;VAR:AUDIT_MODE=SUMMARY&amp;VAR:PERIOD=CY&amp;VAR:AUDIT_ID=186748&amp;VAR:DATE=20060807&amp;action=UPDATE&amp;creator=factset&amp;DOC_NAME=FAT:FMA_audit_SUMMARY.fat&amp;DISPLAY_STRING=Display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Mean&amp;VAR:CHGPERIOD=NA&amp;VAR:FQLFORMULA=FMA_PE&amp;VAR:CURRENCY=NA&amp;VAR:P=4959.121000&amp;VAR:V=17.476006&amp;VAR:","null=.html"}</definedName>
    <definedName name="_914__FDSAUDITLINK__" localSheetId="2" hidden="1">{"fdsup://directions/FAT%20Viewer?VAR:PED=2006&amp;VAR:AUDIT_MODE=SUMMARY&amp;VAR:PERIOD=CY&amp;VAR:AUDIT_ID=186748&amp;VAR:DATE=20060804&amp;action=UPDATE&amp;creator=factset&amp;DOC_NAME=FAT:FMA_audit_SUMMARY.fat&amp;DISPLAY_STRING=Display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Mean&amp;VAR:CHGPERIOD=NA&amp;VAR:FQLFORMULA=FMA_PE&amp;VAR:CURRENCY=NA&amp;VAR:P=4953.233000&amp;VAR:V=17.433775&amp;VAR:","null=.html"}</definedName>
    <definedName name="_914__FDSAUDITLINK__" localSheetId="3" hidden="1">{"fdsup://directions/FAT%20Viewer?VAR:PED=2006&amp;VAR:AUDIT_MODE=SUMMARY&amp;VAR:PERIOD=CY&amp;VAR:AUDIT_ID=186748&amp;VAR:DATE=20060804&amp;action=UPDATE&amp;creator=factset&amp;DOC_NAME=FAT:FMA_audit_SUMMARY.fat&amp;DISPLAY_STRING=Display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Mean&amp;VAR:CHGPERIOD=NA&amp;VAR:FQLFORMULA=FMA_PE&amp;VAR:CURRENCY=NA&amp;VAR:P=4953.233000&amp;VAR:V=17.433775&amp;VAR:","null=.html"}</definedName>
    <definedName name="_914__FDSAUDITLINK__" localSheetId="4" hidden="1">{"fdsup://directions/FAT%20Viewer?VAR:PED=2006&amp;VAR:AUDIT_MODE=SUMMARY&amp;VAR:PERIOD=CY&amp;VAR:AUDIT_ID=186748&amp;VAR:DATE=20060804&amp;action=UPDATE&amp;creator=factset&amp;DOC_NAME=FAT:FMA_audit_SUMMARY.fat&amp;DISPLAY_STRING=Display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Mean&amp;VAR:CHGPERIOD=NA&amp;VAR:FQLFORMULA=FMA_PE&amp;VAR:CURRENCY=NA&amp;VAR:P=4953.233000&amp;VAR:V=17.433775&amp;VAR:","null=.html"}</definedName>
    <definedName name="_914__FDSAUDITLINK__" hidden="1">{"fdsup://directions/FAT%20Viewer?VAR:PED=2006&amp;VAR:AUDIT_MODE=SUMMARY&amp;VAR:PERIOD=CY&amp;VAR:AUDIT_ID=186748&amp;VAR:DATE=20060804&amp;action=UPDATE&amp;creator=factset&amp;DOC_NAME=FAT:FMA_audit_SUMMARY.fat&amp;DISPLAY_STRING=Display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Mean&amp;VAR:CHGPERIOD=NA&amp;VAR:FQLFORMULA=FMA_PE&amp;VAR:CURRENCY=NA&amp;VAR:P=4953.233000&amp;VAR:V=17.433775&amp;VAR:","null=.html"}</definedName>
    <definedName name="_915__FDSAUDITLINK__" localSheetId="2" hidden="1">{"fdsup://directions/FAT%20Viewer?VAR:PED=2006&amp;VAR:AUDIT_MODE=SUMMARY&amp;VAR:PERIOD=CY&amp;VAR:AUDIT_ID=186748&amp;VAR:DATE=20060803&amp;action=UPDATE&amp;creator=factset&amp;DOC_NAME=FAT:FMA_audit_SUMMARY.fat&amp;DISPLAY_STRING=Display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Mean&amp;VAR:CHGPERIOD=NA&amp;VAR:FQLFORMULA=FMA_PE&amp;VAR:CURRENCY=NA&amp;VAR:P=4993.902000&amp;VAR:V=17.623167&amp;VAR:","null=.html"}</definedName>
    <definedName name="_915__FDSAUDITLINK__" localSheetId="3" hidden="1">{"fdsup://directions/FAT%20Viewer?VAR:PED=2006&amp;VAR:AUDIT_MODE=SUMMARY&amp;VAR:PERIOD=CY&amp;VAR:AUDIT_ID=186748&amp;VAR:DATE=20060803&amp;action=UPDATE&amp;creator=factset&amp;DOC_NAME=FAT:FMA_audit_SUMMARY.fat&amp;DISPLAY_STRING=Display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Mean&amp;VAR:CHGPERIOD=NA&amp;VAR:FQLFORMULA=FMA_PE&amp;VAR:CURRENCY=NA&amp;VAR:P=4993.902000&amp;VAR:V=17.623167&amp;VAR:","null=.html"}</definedName>
    <definedName name="_915__FDSAUDITLINK__" localSheetId="4" hidden="1">{"fdsup://directions/FAT%20Viewer?VAR:PED=2006&amp;VAR:AUDIT_MODE=SUMMARY&amp;VAR:PERIOD=CY&amp;VAR:AUDIT_ID=186748&amp;VAR:DATE=20060803&amp;action=UPDATE&amp;creator=factset&amp;DOC_NAME=FAT:FMA_audit_SUMMARY.fat&amp;DISPLAY_STRING=Display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Mean&amp;VAR:CHGPERIOD=NA&amp;VAR:FQLFORMULA=FMA_PE&amp;VAR:CURRENCY=NA&amp;VAR:P=4993.902000&amp;VAR:V=17.623167&amp;VAR:","null=.html"}</definedName>
    <definedName name="_915__FDSAUDITLINK__" hidden="1">{"fdsup://directions/FAT%20Viewer?VAR:PED=2006&amp;VAR:AUDIT_MODE=SUMMARY&amp;VAR:PERIOD=CY&amp;VAR:AUDIT_ID=186748&amp;VAR:DATE=20060803&amp;action=UPDATE&amp;creator=factset&amp;DOC_NAME=FAT:FMA_audit_SUMMARY.fat&amp;DISPLAY_STRING=Display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Mean&amp;VAR:CHGPERIOD=NA&amp;VAR:FQLFORMULA=FMA_PE&amp;VAR:CURRENCY=NA&amp;VAR:P=4993.902000&amp;VAR:V=17.623167&amp;VAR:","null=.html"}</definedName>
    <definedName name="_916__FDSAUDITLINK__" localSheetId="2" hidden="1">{"fdsup://directions/FAT%20Viewer?VAR:PED=2006&amp;VAR:AUDIT_MODE=SUMMARY&amp;VAR:PERIOD=CY&amp;VAR:AUDIT_ID=186748&amp;VAR:DATE=20060802&amp;action=UPDATE&amp;creator=factset&amp;DOC_NAME=FAT:FMA_audit_SUMMARY.fat&amp;DISPLAY_STRING=Display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Mean&amp;VAR:CHGPERIOD=NA&amp;VAR:FQLFORMULA=FMA_PE&amp;VAR:CURRENCY=NA&amp;VAR:P=4929.632000&amp;VAR:V=17.492594&amp;VAR:","null=.html"}</definedName>
    <definedName name="_916__FDSAUDITLINK__" localSheetId="3" hidden="1">{"fdsup://directions/FAT%20Viewer?VAR:PED=2006&amp;VAR:AUDIT_MODE=SUMMARY&amp;VAR:PERIOD=CY&amp;VAR:AUDIT_ID=186748&amp;VAR:DATE=20060802&amp;action=UPDATE&amp;creator=factset&amp;DOC_NAME=FAT:FMA_audit_SUMMARY.fat&amp;DISPLAY_STRING=Display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Mean&amp;VAR:CHGPERIOD=NA&amp;VAR:FQLFORMULA=FMA_PE&amp;VAR:CURRENCY=NA&amp;VAR:P=4929.632000&amp;VAR:V=17.492594&amp;VAR:","null=.html"}</definedName>
    <definedName name="_916__FDSAUDITLINK__" localSheetId="4" hidden="1">{"fdsup://directions/FAT%20Viewer?VAR:PED=2006&amp;VAR:AUDIT_MODE=SUMMARY&amp;VAR:PERIOD=CY&amp;VAR:AUDIT_ID=186748&amp;VAR:DATE=20060802&amp;action=UPDATE&amp;creator=factset&amp;DOC_NAME=FAT:FMA_audit_SUMMARY.fat&amp;DISPLAY_STRING=Display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Mean&amp;VAR:CHGPERIOD=NA&amp;VAR:FQLFORMULA=FMA_PE&amp;VAR:CURRENCY=NA&amp;VAR:P=4929.632000&amp;VAR:V=17.492594&amp;VAR:","null=.html"}</definedName>
    <definedName name="_916__FDSAUDITLINK__" hidden="1">{"fdsup://directions/FAT%20Viewer?VAR:PED=2006&amp;VAR:AUDIT_MODE=SUMMARY&amp;VAR:PERIOD=CY&amp;VAR:AUDIT_ID=186748&amp;VAR:DATE=20060802&amp;action=UPDATE&amp;creator=factset&amp;DOC_NAME=FAT:FMA_audit_SUMMARY.fat&amp;DISPLAY_STRING=Display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Mean&amp;VAR:CHGPERIOD=NA&amp;VAR:FQLFORMULA=FMA_PE&amp;VAR:CURRENCY=NA&amp;VAR:P=4929.632000&amp;VAR:V=17.492594&amp;VAR:","null=.html"}</definedName>
    <definedName name="_917__FDSAUDITLINK__" localSheetId="2" hidden="1">{"fdsup://directions/FAT%20Viewer?VAR:PED=2006&amp;VAR:AUDIT_MODE=SUMMARY&amp;VAR:PERIOD=CY&amp;VAR:AUDIT_ID=186748&amp;VAR:DATE=20060801&amp;action=UPDATE&amp;creator=factset&amp;DOC_NAME=FAT:FMA_audit_SUMMARY.fat&amp;DISPLAY_STRING=Display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Mean&amp;VAR:CHGPERIOD=NA&amp;VAR:FQLFORMULA=FMA_PE&amp;VAR:CURRENCY=NA&amp;VAR:P=4978.153000&amp;VAR:V=17.666191&amp;VAR:","null=.html"}</definedName>
    <definedName name="_917__FDSAUDITLINK__" localSheetId="3" hidden="1">{"fdsup://directions/FAT%20Viewer?VAR:PED=2006&amp;VAR:AUDIT_MODE=SUMMARY&amp;VAR:PERIOD=CY&amp;VAR:AUDIT_ID=186748&amp;VAR:DATE=20060801&amp;action=UPDATE&amp;creator=factset&amp;DOC_NAME=FAT:FMA_audit_SUMMARY.fat&amp;DISPLAY_STRING=Display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Mean&amp;VAR:CHGPERIOD=NA&amp;VAR:FQLFORMULA=FMA_PE&amp;VAR:CURRENCY=NA&amp;VAR:P=4978.153000&amp;VAR:V=17.666191&amp;VAR:","null=.html"}</definedName>
    <definedName name="_917__FDSAUDITLINK__" localSheetId="4" hidden="1">{"fdsup://directions/FAT%20Viewer?VAR:PED=2006&amp;VAR:AUDIT_MODE=SUMMARY&amp;VAR:PERIOD=CY&amp;VAR:AUDIT_ID=186748&amp;VAR:DATE=20060801&amp;action=UPDATE&amp;creator=factset&amp;DOC_NAME=FAT:FMA_audit_SUMMARY.fat&amp;DISPLAY_STRING=Display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Mean&amp;VAR:CHGPERIOD=NA&amp;VAR:FQLFORMULA=FMA_PE&amp;VAR:CURRENCY=NA&amp;VAR:P=4978.153000&amp;VAR:V=17.666191&amp;VAR:","null=.html"}</definedName>
    <definedName name="_917__FDSAUDITLINK__" hidden="1">{"fdsup://directions/FAT%20Viewer?VAR:PED=2006&amp;VAR:AUDIT_MODE=SUMMARY&amp;VAR:PERIOD=CY&amp;VAR:AUDIT_ID=186748&amp;VAR:DATE=20060801&amp;action=UPDATE&amp;creator=factset&amp;DOC_NAME=FAT:FMA_audit_SUMMARY.fat&amp;DISPLAY_STRING=Display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Mean&amp;VAR:CHGPERIOD=NA&amp;VAR:FQLFORMULA=FMA_PE&amp;VAR:CURRENCY=NA&amp;VAR:P=4978.153000&amp;VAR:V=17.666191&amp;VAR:","null=.html"}</definedName>
    <definedName name="_918__FDSAUDITLINK__" localSheetId="2" hidden="1">{"fdsup://directions/FAT%20Viewer?VAR:PED=2006&amp;VAR:AUDIT_MODE=SUMMARY&amp;VAR:PERIOD=CY&amp;VAR:AUDIT_ID=186748&amp;VAR:DATE=20060731&amp;action=UPDATE&amp;creator=factset&amp;DOC_NAME=FAT:FMA_audit_SUMMARY.fat&amp;DISPLAY_STRING=Display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Mean&amp;VAR:CHGPERIOD=NA&amp;VAR:FQLFORMULA=FMA_PE&amp;VAR:CURRENCY=NA&amp;VAR:P=4983.093000&amp;VAR:V=17.720306&amp;VAR:","null=.html"}</definedName>
    <definedName name="_918__FDSAUDITLINK__" localSheetId="3" hidden="1">{"fdsup://directions/FAT%20Viewer?VAR:PED=2006&amp;VAR:AUDIT_MODE=SUMMARY&amp;VAR:PERIOD=CY&amp;VAR:AUDIT_ID=186748&amp;VAR:DATE=20060731&amp;action=UPDATE&amp;creator=factset&amp;DOC_NAME=FAT:FMA_audit_SUMMARY.fat&amp;DISPLAY_STRING=Display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Mean&amp;VAR:CHGPERIOD=NA&amp;VAR:FQLFORMULA=FMA_PE&amp;VAR:CURRENCY=NA&amp;VAR:P=4983.093000&amp;VAR:V=17.720306&amp;VAR:","null=.html"}</definedName>
    <definedName name="_918__FDSAUDITLINK__" localSheetId="4" hidden="1">{"fdsup://directions/FAT%20Viewer?VAR:PED=2006&amp;VAR:AUDIT_MODE=SUMMARY&amp;VAR:PERIOD=CY&amp;VAR:AUDIT_ID=186748&amp;VAR:DATE=20060731&amp;action=UPDATE&amp;creator=factset&amp;DOC_NAME=FAT:FMA_audit_SUMMARY.fat&amp;DISPLAY_STRING=Display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Mean&amp;VAR:CHGPERIOD=NA&amp;VAR:FQLFORMULA=FMA_PE&amp;VAR:CURRENCY=NA&amp;VAR:P=4983.093000&amp;VAR:V=17.720306&amp;VAR:","null=.html"}</definedName>
    <definedName name="_918__FDSAUDITLINK__" hidden="1">{"fdsup://directions/FAT%20Viewer?VAR:PED=2006&amp;VAR:AUDIT_MODE=SUMMARY&amp;VAR:PERIOD=CY&amp;VAR:AUDIT_ID=186748&amp;VAR:DATE=20060731&amp;action=UPDATE&amp;creator=factset&amp;DOC_NAME=FAT:FMA_audit_SUMMARY.fat&amp;DISPLAY_STRING=Display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Mean&amp;VAR:CHGPERIOD=NA&amp;VAR:FQLFORMULA=FMA_PE&amp;VAR:CURRENCY=NA&amp;VAR:P=4983.093000&amp;VAR:V=17.720306&amp;VAR:","null=.html"}</definedName>
    <definedName name="_919__FDSAUDITLINK__" localSheetId="2" hidden="1">{"fdsup://directions/FAT%20Viewer?VAR:PED=2006&amp;VAR:AUDIT_MODE=SUMMARY&amp;VAR:PERIOD=CY&amp;VAR:AUDIT_ID=186748&amp;VAR:DATE=20060728&amp;action=UPDATE&amp;creator=factset&amp;DOC_NAME=FAT:FMA_audit_SUMMARY.fat&amp;DISPLAY_STRING=Display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Mean&amp;VAR:CHGPERIOD=NA&amp;VAR:FQLFORMULA=FMA_PE&amp;VAR:CURRENCY=NA&amp;VAR:P=4955.806000&amp;VAR:V=17.639835&amp;VAR:","null=.html"}</definedName>
    <definedName name="_919__FDSAUDITLINK__" localSheetId="3" hidden="1">{"fdsup://directions/FAT%20Viewer?VAR:PED=2006&amp;VAR:AUDIT_MODE=SUMMARY&amp;VAR:PERIOD=CY&amp;VAR:AUDIT_ID=186748&amp;VAR:DATE=20060728&amp;action=UPDATE&amp;creator=factset&amp;DOC_NAME=FAT:FMA_audit_SUMMARY.fat&amp;DISPLAY_STRING=Display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Mean&amp;VAR:CHGPERIOD=NA&amp;VAR:FQLFORMULA=FMA_PE&amp;VAR:CURRENCY=NA&amp;VAR:P=4955.806000&amp;VAR:V=17.639835&amp;VAR:","null=.html"}</definedName>
    <definedName name="_919__FDSAUDITLINK__" localSheetId="4" hidden="1">{"fdsup://directions/FAT%20Viewer?VAR:PED=2006&amp;VAR:AUDIT_MODE=SUMMARY&amp;VAR:PERIOD=CY&amp;VAR:AUDIT_ID=186748&amp;VAR:DATE=20060728&amp;action=UPDATE&amp;creator=factset&amp;DOC_NAME=FAT:FMA_audit_SUMMARY.fat&amp;DISPLAY_STRING=Display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Mean&amp;VAR:CHGPERIOD=NA&amp;VAR:FQLFORMULA=FMA_PE&amp;VAR:CURRENCY=NA&amp;VAR:P=4955.806000&amp;VAR:V=17.639835&amp;VAR:","null=.html"}</definedName>
    <definedName name="_919__FDSAUDITLINK__" hidden="1">{"fdsup://directions/FAT%20Viewer?VAR:PED=2006&amp;VAR:AUDIT_MODE=SUMMARY&amp;VAR:PERIOD=CY&amp;VAR:AUDIT_ID=186748&amp;VAR:DATE=20060728&amp;action=UPDATE&amp;creator=factset&amp;DOC_NAME=FAT:FMA_audit_SUMMARY.fat&amp;DISPLAY_STRING=Display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Mean&amp;VAR:CHGPERIOD=NA&amp;VAR:FQLFORMULA=FMA_PE&amp;VAR:CURRENCY=NA&amp;VAR:P=4955.806000&amp;VAR:V=17.639835&amp;VAR:","null=.html"}</definedName>
    <definedName name="_92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92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92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92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0.498630&amp;VAR:V=11.376702&amp;VAR:V0=12.461996&amp;VAR:V1=10.460692&amp;VAR:Y0=2010&amp;VAR:Y1=2011&amp;VAR:P=4237.462643&amp;VAR:DATE=20100701&amp;VAR:THRESH=-|-|-|","-|-|-|-"}</definedName>
    <definedName name="_920__FDSAUDITLINK__" localSheetId="2" hidden="1">{"fdsup://directions/FAT%20Viewer?VAR:PED=2006&amp;VAR:AUDIT_MODE=SUMMARY&amp;VAR:PERIOD=CY&amp;VAR:AUDIT_ID=186748&amp;VAR:DATE=20060727&amp;action=UPDATE&amp;creator=factset&amp;DOC_NAME=FAT:FMA_audit_SUMMARY.fat&amp;DISPLAY_STRING=Display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Mean&amp;VAR:CHGPERIOD=NA&amp;VAR:FQLFORMULA=FMA_PE&amp;VAR:CURRENCY=NA&amp;VAR:P=5003.885000&amp;VAR:V=17.775793&amp;VAR:","null=.html"}</definedName>
    <definedName name="_920__FDSAUDITLINK__" localSheetId="3" hidden="1">{"fdsup://directions/FAT%20Viewer?VAR:PED=2006&amp;VAR:AUDIT_MODE=SUMMARY&amp;VAR:PERIOD=CY&amp;VAR:AUDIT_ID=186748&amp;VAR:DATE=20060727&amp;action=UPDATE&amp;creator=factset&amp;DOC_NAME=FAT:FMA_audit_SUMMARY.fat&amp;DISPLAY_STRING=Display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Mean&amp;VAR:CHGPERIOD=NA&amp;VAR:FQLFORMULA=FMA_PE&amp;VAR:CURRENCY=NA&amp;VAR:P=5003.885000&amp;VAR:V=17.775793&amp;VAR:","null=.html"}</definedName>
    <definedName name="_920__FDSAUDITLINK__" localSheetId="4" hidden="1">{"fdsup://directions/FAT%20Viewer?VAR:PED=2006&amp;VAR:AUDIT_MODE=SUMMARY&amp;VAR:PERIOD=CY&amp;VAR:AUDIT_ID=186748&amp;VAR:DATE=20060727&amp;action=UPDATE&amp;creator=factset&amp;DOC_NAME=FAT:FMA_audit_SUMMARY.fat&amp;DISPLAY_STRING=Display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Mean&amp;VAR:CHGPERIOD=NA&amp;VAR:FQLFORMULA=FMA_PE&amp;VAR:CURRENCY=NA&amp;VAR:P=5003.885000&amp;VAR:V=17.775793&amp;VAR:","null=.html"}</definedName>
    <definedName name="_920__FDSAUDITLINK__" hidden="1">{"fdsup://directions/FAT%20Viewer?VAR:PED=2006&amp;VAR:AUDIT_MODE=SUMMARY&amp;VAR:PERIOD=CY&amp;VAR:AUDIT_ID=186748&amp;VAR:DATE=20060727&amp;action=UPDATE&amp;creator=factset&amp;DOC_NAME=FAT:FMA_audit_SUMMARY.fat&amp;DISPLAY_STRING=Display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Mean&amp;VAR:CHGPERIOD=NA&amp;VAR:FQLFORMULA=FMA_PE&amp;VAR:CURRENCY=NA&amp;VAR:P=5003.885000&amp;VAR:V=17.775793&amp;VAR:","null=.html"}</definedName>
    <definedName name="_921__FDSAUDITLINK__" localSheetId="2" hidden="1">{"fdsup://directions/FAT%20Viewer?VAR:PED=2006&amp;VAR:AUDIT_MODE=SUMMARY&amp;VAR:PERIOD=CY&amp;VAR:AUDIT_ID=186748&amp;VAR:DATE=20060726&amp;action=UPDATE&amp;creator=factset&amp;DOC_NAME=FAT:FMA_audit_SUMMARY.fat&amp;DISPLAY_STRING=Display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Mean&amp;VAR:CHGPERIOD=NA&amp;VAR:FQLFORMULA=FMA_PE&amp;VAR:CURRENCY=NA&amp;VAR:P=4932.138000&amp;VAR:V=17.556257&amp;VAR:","null=.html"}</definedName>
    <definedName name="_921__FDSAUDITLINK__" localSheetId="3" hidden="1">{"fdsup://directions/FAT%20Viewer?VAR:PED=2006&amp;VAR:AUDIT_MODE=SUMMARY&amp;VAR:PERIOD=CY&amp;VAR:AUDIT_ID=186748&amp;VAR:DATE=20060726&amp;action=UPDATE&amp;creator=factset&amp;DOC_NAME=FAT:FMA_audit_SUMMARY.fat&amp;DISPLAY_STRING=Display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Mean&amp;VAR:CHGPERIOD=NA&amp;VAR:FQLFORMULA=FMA_PE&amp;VAR:CURRENCY=NA&amp;VAR:P=4932.138000&amp;VAR:V=17.556257&amp;VAR:","null=.html"}</definedName>
    <definedName name="_921__FDSAUDITLINK__" localSheetId="4" hidden="1">{"fdsup://directions/FAT%20Viewer?VAR:PED=2006&amp;VAR:AUDIT_MODE=SUMMARY&amp;VAR:PERIOD=CY&amp;VAR:AUDIT_ID=186748&amp;VAR:DATE=20060726&amp;action=UPDATE&amp;creator=factset&amp;DOC_NAME=FAT:FMA_audit_SUMMARY.fat&amp;DISPLAY_STRING=Display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Mean&amp;VAR:CHGPERIOD=NA&amp;VAR:FQLFORMULA=FMA_PE&amp;VAR:CURRENCY=NA&amp;VAR:P=4932.138000&amp;VAR:V=17.556257&amp;VAR:","null=.html"}</definedName>
    <definedName name="_921__FDSAUDITLINK__" hidden="1">{"fdsup://directions/FAT%20Viewer?VAR:PED=2006&amp;VAR:AUDIT_MODE=SUMMARY&amp;VAR:PERIOD=CY&amp;VAR:AUDIT_ID=186748&amp;VAR:DATE=20060726&amp;action=UPDATE&amp;creator=factset&amp;DOC_NAME=FAT:FMA_audit_SUMMARY.fat&amp;DISPLAY_STRING=Display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Mean&amp;VAR:CHGPERIOD=NA&amp;VAR:FQLFORMULA=FMA_PE&amp;VAR:CURRENCY=NA&amp;VAR:P=4932.138000&amp;VAR:V=17.556257&amp;VAR:","null=.html"}</definedName>
    <definedName name="_922__FDSAUDITLINK__" localSheetId="2" hidden="1">{"fdsup://directions/FAT%20Viewer?VAR:PED=2006&amp;VAR:AUDIT_MODE=SUMMARY&amp;VAR:PERIOD=CY&amp;VAR:AUDIT_ID=186748&amp;VAR:DATE=20060725&amp;action=UPDATE&amp;creator=factset&amp;DOC_NAME=FAT:FMA_audit_SUMMARY.fat&amp;DISPLAY_STRING=Display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Mean&amp;VAR:CHGPERIOD=NA&amp;VAR:FQLFORMULA=FMA_PE&amp;VAR:CURRENCY=NA&amp;VAR:P=4987.828000&amp;VAR:V=17.724653&amp;VAR:","null=.html"}</definedName>
    <definedName name="_922__FDSAUDITLINK__" localSheetId="3" hidden="1">{"fdsup://directions/FAT%20Viewer?VAR:PED=2006&amp;VAR:AUDIT_MODE=SUMMARY&amp;VAR:PERIOD=CY&amp;VAR:AUDIT_ID=186748&amp;VAR:DATE=20060725&amp;action=UPDATE&amp;creator=factset&amp;DOC_NAME=FAT:FMA_audit_SUMMARY.fat&amp;DISPLAY_STRING=Display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Mean&amp;VAR:CHGPERIOD=NA&amp;VAR:FQLFORMULA=FMA_PE&amp;VAR:CURRENCY=NA&amp;VAR:P=4987.828000&amp;VAR:V=17.724653&amp;VAR:","null=.html"}</definedName>
    <definedName name="_922__FDSAUDITLINK__" localSheetId="4" hidden="1">{"fdsup://directions/FAT%20Viewer?VAR:PED=2006&amp;VAR:AUDIT_MODE=SUMMARY&amp;VAR:PERIOD=CY&amp;VAR:AUDIT_ID=186748&amp;VAR:DATE=20060725&amp;action=UPDATE&amp;creator=factset&amp;DOC_NAME=FAT:FMA_audit_SUMMARY.fat&amp;DISPLAY_STRING=Display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Mean&amp;VAR:CHGPERIOD=NA&amp;VAR:FQLFORMULA=FMA_PE&amp;VAR:CURRENCY=NA&amp;VAR:P=4987.828000&amp;VAR:V=17.724653&amp;VAR:","null=.html"}</definedName>
    <definedName name="_922__FDSAUDITLINK__" hidden="1">{"fdsup://directions/FAT%20Viewer?VAR:PED=2006&amp;VAR:AUDIT_MODE=SUMMARY&amp;VAR:PERIOD=CY&amp;VAR:AUDIT_ID=186748&amp;VAR:DATE=20060725&amp;action=UPDATE&amp;creator=factset&amp;DOC_NAME=FAT:FMA_audit_SUMMARY.fat&amp;DISPLAY_STRING=Display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Mean&amp;VAR:CHGPERIOD=NA&amp;VAR:FQLFORMULA=FMA_PE&amp;VAR:CURRENCY=NA&amp;VAR:P=4987.828000&amp;VAR:V=17.724653&amp;VAR:","null=.html"}</definedName>
    <definedName name="_923__FDSAUDITLINK__" localSheetId="2" hidden="1">{"fdsup://directions/FAT%20Viewer?VAR:PED=2006&amp;VAR:AUDIT_MODE=SUMMARY&amp;VAR:PERIOD=CY&amp;VAR:AUDIT_ID=186748&amp;VAR:DATE=20060724&amp;action=UPDATE&amp;creator=factset&amp;DOC_NAME=FAT:FMA_audit_SUMMARY.fat&amp;DISPLAY_STRING=Display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Mean&amp;VAR:CHGPERIOD=NA&amp;VAR:FQLFORMULA=FMA_PE&amp;VAR:CURRENCY=NA&amp;VAR:P=4930.516000&amp;VAR:V=17.524427&amp;VAR:","null=.html"}</definedName>
    <definedName name="_923__FDSAUDITLINK__" localSheetId="3" hidden="1">{"fdsup://directions/FAT%20Viewer?VAR:PED=2006&amp;VAR:AUDIT_MODE=SUMMARY&amp;VAR:PERIOD=CY&amp;VAR:AUDIT_ID=186748&amp;VAR:DATE=20060724&amp;action=UPDATE&amp;creator=factset&amp;DOC_NAME=FAT:FMA_audit_SUMMARY.fat&amp;DISPLAY_STRING=Display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Mean&amp;VAR:CHGPERIOD=NA&amp;VAR:FQLFORMULA=FMA_PE&amp;VAR:CURRENCY=NA&amp;VAR:P=4930.516000&amp;VAR:V=17.524427&amp;VAR:","null=.html"}</definedName>
    <definedName name="_923__FDSAUDITLINK__" localSheetId="4" hidden="1">{"fdsup://directions/FAT%20Viewer?VAR:PED=2006&amp;VAR:AUDIT_MODE=SUMMARY&amp;VAR:PERIOD=CY&amp;VAR:AUDIT_ID=186748&amp;VAR:DATE=20060724&amp;action=UPDATE&amp;creator=factset&amp;DOC_NAME=FAT:FMA_audit_SUMMARY.fat&amp;DISPLAY_STRING=Display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Mean&amp;VAR:CHGPERIOD=NA&amp;VAR:FQLFORMULA=FMA_PE&amp;VAR:CURRENCY=NA&amp;VAR:P=4930.516000&amp;VAR:V=17.524427&amp;VAR:","null=.html"}</definedName>
    <definedName name="_923__FDSAUDITLINK__" hidden="1">{"fdsup://directions/FAT%20Viewer?VAR:PED=2006&amp;VAR:AUDIT_MODE=SUMMARY&amp;VAR:PERIOD=CY&amp;VAR:AUDIT_ID=186748&amp;VAR:DATE=20060724&amp;action=UPDATE&amp;creator=factset&amp;DOC_NAME=FAT:FMA_audit_SUMMARY.fat&amp;DISPLAY_STRING=Display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Mean&amp;VAR:CHGPERIOD=NA&amp;VAR:FQLFORMULA=FMA_PE&amp;VAR:CURRENCY=NA&amp;VAR:P=4930.516000&amp;VAR:V=17.524427&amp;VAR:","null=.html"}</definedName>
    <definedName name="_924__FDSAUDITLINK__" localSheetId="2" hidden="1">{"fdsup://directions/FAT%20Viewer?VAR:PED=2006&amp;VAR:AUDIT_MODE=SUMMARY&amp;VAR:PERIOD=CY&amp;VAR:AUDIT_ID=186748&amp;VAR:DATE=20060721&amp;action=UPDATE&amp;creator=factset&amp;DOC_NAME=FAT:FMA_audit_SUMMARY.fat&amp;DISPLAY_STRING=Display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Mean&amp;VAR:CHGPERIOD=NA&amp;VAR:FQLFORMULA=FMA_PE&amp;VAR:CURRENCY=NA&amp;VAR:P=4958.073000&amp;VAR:V=17.597616&amp;VAR:","null=.html"}</definedName>
    <definedName name="_924__FDSAUDITLINK__" localSheetId="3" hidden="1">{"fdsup://directions/FAT%20Viewer?VAR:PED=2006&amp;VAR:AUDIT_MODE=SUMMARY&amp;VAR:PERIOD=CY&amp;VAR:AUDIT_ID=186748&amp;VAR:DATE=20060721&amp;action=UPDATE&amp;creator=factset&amp;DOC_NAME=FAT:FMA_audit_SUMMARY.fat&amp;DISPLAY_STRING=Display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Mean&amp;VAR:CHGPERIOD=NA&amp;VAR:FQLFORMULA=FMA_PE&amp;VAR:CURRENCY=NA&amp;VAR:P=4958.073000&amp;VAR:V=17.597616&amp;VAR:","null=.html"}</definedName>
    <definedName name="_924__FDSAUDITLINK__" localSheetId="4" hidden="1">{"fdsup://directions/FAT%20Viewer?VAR:PED=2006&amp;VAR:AUDIT_MODE=SUMMARY&amp;VAR:PERIOD=CY&amp;VAR:AUDIT_ID=186748&amp;VAR:DATE=20060721&amp;action=UPDATE&amp;creator=factset&amp;DOC_NAME=FAT:FMA_audit_SUMMARY.fat&amp;DISPLAY_STRING=Display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Mean&amp;VAR:CHGPERIOD=NA&amp;VAR:FQLFORMULA=FMA_PE&amp;VAR:CURRENCY=NA&amp;VAR:P=4958.073000&amp;VAR:V=17.597616&amp;VAR:","null=.html"}</definedName>
    <definedName name="_924__FDSAUDITLINK__" hidden="1">{"fdsup://directions/FAT%20Viewer?VAR:PED=2006&amp;VAR:AUDIT_MODE=SUMMARY&amp;VAR:PERIOD=CY&amp;VAR:AUDIT_ID=186748&amp;VAR:DATE=20060721&amp;action=UPDATE&amp;creator=factset&amp;DOC_NAME=FAT:FMA_audit_SUMMARY.fat&amp;DISPLAY_STRING=Display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Mean&amp;VAR:CHGPERIOD=NA&amp;VAR:FQLFORMULA=FMA_PE&amp;VAR:CURRENCY=NA&amp;VAR:P=4958.073000&amp;VAR:V=17.597616&amp;VAR:","null=.html"}</definedName>
    <definedName name="_925__FDSAUDITLINK__" localSheetId="2" hidden="1">{"fdsup://directions/FAT%20Viewer?VAR:PED=2006&amp;VAR:AUDIT_MODE=SUMMARY&amp;VAR:PERIOD=CY&amp;VAR:AUDIT_ID=186748&amp;VAR:DATE=20060720&amp;action=UPDATE&amp;creator=factset&amp;DOC_NAME=FAT:FMA_audit_SUMMARY.fat&amp;DISPLAY_STRING=Display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Mean&amp;VAR:CHGPERIOD=NA&amp;VAR:FQLFORMULA=FMA_PE&amp;VAR:CURRENCY=NA&amp;VAR:P=4994.351000&amp;VAR:V=17.693995&amp;VAR:","null=.html"}</definedName>
    <definedName name="_925__FDSAUDITLINK__" localSheetId="3" hidden="1">{"fdsup://directions/FAT%20Viewer?VAR:PED=2006&amp;VAR:AUDIT_MODE=SUMMARY&amp;VAR:PERIOD=CY&amp;VAR:AUDIT_ID=186748&amp;VAR:DATE=20060720&amp;action=UPDATE&amp;creator=factset&amp;DOC_NAME=FAT:FMA_audit_SUMMARY.fat&amp;DISPLAY_STRING=Display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Mean&amp;VAR:CHGPERIOD=NA&amp;VAR:FQLFORMULA=FMA_PE&amp;VAR:CURRENCY=NA&amp;VAR:P=4994.351000&amp;VAR:V=17.693995&amp;VAR:","null=.html"}</definedName>
    <definedName name="_925__FDSAUDITLINK__" localSheetId="4" hidden="1">{"fdsup://directions/FAT%20Viewer?VAR:PED=2006&amp;VAR:AUDIT_MODE=SUMMARY&amp;VAR:PERIOD=CY&amp;VAR:AUDIT_ID=186748&amp;VAR:DATE=20060720&amp;action=UPDATE&amp;creator=factset&amp;DOC_NAME=FAT:FMA_audit_SUMMARY.fat&amp;DISPLAY_STRING=Display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Mean&amp;VAR:CHGPERIOD=NA&amp;VAR:FQLFORMULA=FMA_PE&amp;VAR:CURRENCY=NA&amp;VAR:P=4994.351000&amp;VAR:V=17.693995&amp;VAR:","null=.html"}</definedName>
    <definedName name="_925__FDSAUDITLINK__" hidden="1">{"fdsup://directions/FAT%20Viewer?VAR:PED=2006&amp;VAR:AUDIT_MODE=SUMMARY&amp;VAR:PERIOD=CY&amp;VAR:AUDIT_ID=186748&amp;VAR:DATE=20060720&amp;action=UPDATE&amp;creator=factset&amp;DOC_NAME=FAT:FMA_audit_SUMMARY.fat&amp;DISPLAY_STRING=Display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Mean&amp;VAR:CHGPERIOD=NA&amp;VAR:FQLFORMULA=FMA_PE&amp;VAR:CURRENCY=NA&amp;VAR:P=4994.351000&amp;VAR:V=17.693995&amp;VAR:","null=.html"}</definedName>
    <definedName name="_926__FDSAUDITLINK__" localSheetId="2" hidden="1">{"fdsup://directions/FAT%20Viewer?VAR:PED=2006&amp;VAR:AUDIT_MODE=SUMMARY&amp;VAR:PERIOD=CY&amp;VAR:AUDIT_ID=186748&amp;VAR:DATE=20060719&amp;action=UPDATE&amp;creator=factset&amp;DOC_NAME=FAT:FMA_audit_SUMMARY.fat&amp;DISPLAY_STRING=Display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Mean&amp;VAR:CHGPERIOD=NA&amp;VAR:FQLFORMULA=FMA_PE&amp;VAR:CURRENCY=NA&amp;VAR:P=4898.441000&amp;VAR:V=17.414862&amp;VAR:","null=.html"}</definedName>
    <definedName name="_926__FDSAUDITLINK__" localSheetId="3" hidden="1">{"fdsup://directions/FAT%20Viewer?VAR:PED=2006&amp;VAR:AUDIT_MODE=SUMMARY&amp;VAR:PERIOD=CY&amp;VAR:AUDIT_ID=186748&amp;VAR:DATE=20060719&amp;action=UPDATE&amp;creator=factset&amp;DOC_NAME=FAT:FMA_audit_SUMMARY.fat&amp;DISPLAY_STRING=Display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Mean&amp;VAR:CHGPERIOD=NA&amp;VAR:FQLFORMULA=FMA_PE&amp;VAR:CURRENCY=NA&amp;VAR:P=4898.441000&amp;VAR:V=17.414862&amp;VAR:","null=.html"}</definedName>
    <definedName name="_926__FDSAUDITLINK__" localSheetId="4" hidden="1">{"fdsup://directions/FAT%20Viewer?VAR:PED=2006&amp;VAR:AUDIT_MODE=SUMMARY&amp;VAR:PERIOD=CY&amp;VAR:AUDIT_ID=186748&amp;VAR:DATE=20060719&amp;action=UPDATE&amp;creator=factset&amp;DOC_NAME=FAT:FMA_audit_SUMMARY.fat&amp;DISPLAY_STRING=Display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Mean&amp;VAR:CHGPERIOD=NA&amp;VAR:FQLFORMULA=FMA_PE&amp;VAR:CURRENCY=NA&amp;VAR:P=4898.441000&amp;VAR:V=17.414862&amp;VAR:","null=.html"}</definedName>
    <definedName name="_926__FDSAUDITLINK__" hidden="1">{"fdsup://directions/FAT%20Viewer?VAR:PED=2006&amp;VAR:AUDIT_MODE=SUMMARY&amp;VAR:PERIOD=CY&amp;VAR:AUDIT_ID=186748&amp;VAR:DATE=20060719&amp;action=UPDATE&amp;creator=factset&amp;DOC_NAME=FAT:FMA_audit_SUMMARY.fat&amp;DISPLAY_STRING=Display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Mean&amp;VAR:CHGPERIOD=NA&amp;VAR:FQLFORMULA=FMA_PE&amp;VAR:CURRENCY=NA&amp;VAR:P=4898.441000&amp;VAR:V=17.414862&amp;VAR:","null=.html"}</definedName>
    <definedName name="_927__FDSAUDITLINK__" localSheetId="2" hidden="1">{"fdsup://directions/FAT%20Viewer?VAR:PED=2006&amp;VAR:AUDIT_MODE=SUMMARY&amp;VAR:PERIOD=CY&amp;VAR:AUDIT_ID=186748&amp;VAR:DATE=20060718&amp;action=UPDATE&amp;creator=factset&amp;DOC_NAME=FAT:FMA_audit_SUMMARY.fat&amp;DISPLAY_STRING=Display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Mean&amp;VAR:CHGPERIOD=NA&amp;VAR:FQLFORMULA=FMA_PE&amp;VAR:CURRENCY=NA&amp;VAR:P=4921.894000&amp;VAR:V=17.495138&amp;VAR:","null=.html"}</definedName>
    <definedName name="_927__FDSAUDITLINK__" localSheetId="3" hidden="1">{"fdsup://directions/FAT%20Viewer?VAR:PED=2006&amp;VAR:AUDIT_MODE=SUMMARY&amp;VAR:PERIOD=CY&amp;VAR:AUDIT_ID=186748&amp;VAR:DATE=20060718&amp;action=UPDATE&amp;creator=factset&amp;DOC_NAME=FAT:FMA_audit_SUMMARY.fat&amp;DISPLAY_STRING=Display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Mean&amp;VAR:CHGPERIOD=NA&amp;VAR:FQLFORMULA=FMA_PE&amp;VAR:CURRENCY=NA&amp;VAR:P=4921.894000&amp;VAR:V=17.495138&amp;VAR:","null=.html"}</definedName>
    <definedName name="_927__FDSAUDITLINK__" localSheetId="4" hidden="1">{"fdsup://directions/FAT%20Viewer?VAR:PED=2006&amp;VAR:AUDIT_MODE=SUMMARY&amp;VAR:PERIOD=CY&amp;VAR:AUDIT_ID=186748&amp;VAR:DATE=20060718&amp;action=UPDATE&amp;creator=factset&amp;DOC_NAME=FAT:FMA_audit_SUMMARY.fat&amp;DISPLAY_STRING=Display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Mean&amp;VAR:CHGPERIOD=NA&amp;VAR:FQLFORMULA=FMA_PE&amp;VAR:CURRENCY=NA&amp;VAR:P=4921.894000&amp;VAR:V=17.495138&amp;VAR:","null=.html"}</definedName>
    <definedName name="_927__FDSAUDITLINK__" hidden="1">{"fdsup://directions/FAT%20Viewer?VAR:PED=2006&amp;VAR:AUDIT_MODE=SUMMARY&amp;VAR:PERIOD=CY&amp;VAR:AUDIT_ID=186748&amp;VAR:DATE=20060718&amp;action=UPDATE&amp;creator=factset&amp;DOC_NAME=FAT:FMA_audit_SUMMARY.fat&amp;DISPLAY_STRING=Display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Mean&amp;VAR:CHGPERIOD=NA&amp;VAR:FQLFORMULA=FMA_PE&amp;VAR:CURRENCY=NA&amp;VAR:P=4921.894000&amp;VAR:V=17.495138&amp;VAR:","null=.html"}</definedName>
    <definedName name="_928__FDSAUDITLINK__" localSheetId="2" hidden="1">{"fdsup://directions/FAT%20Viewer?VAR:PED=2006&amp;VAR:AUDIT_MODE=SUMMARY&amp;VAR:PERIOD=CY&amp;VAR:AUDIT_ID=186748&amp;VAR:DATE=20060717&amp;action=UPDATE&amp;creator=factset&amp;DOC_NAME=FAT:FMA_audit_SUMMARY.fat&amp;DISPLAY_STRING=Display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Mean&amp;VAR:CHGPERIOD=NA&amp;VAR:FQLFORMULA=FMA_PE&amp;VAR:CURRENCY=NA&amp;VAR:P=4954.245000&amp;VAR:V=17.565138&amp;VAR:","null=.html"}</definedName>
    <definedName name="_928__FDSAUDITLINK__" localSheetId="3" hidden="1">{"fdsup://directions/FAT%20Viewer?VAR:PED=2006&amp;VAR:AUDIT_MODE=SUMMARY&amp;VAR:PERIOD=CY&amp;VAR:AUDIT_ID=186748&amp;VAR:DATE=20060717&amp;action=UPDATE&amp;creator=factset&amp;DOC_NAME=FAT:FMA_audit_SUMMARY.fat&amp;DISPLAY_STRING=Display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Mean&amp;VAR:CHGPERIOD=NA&amp;VAR:FQLFORMULA=FMA_PE&amp;VAR:CURRENCY=NA&amp;VAR:P=4954.245000&amp;VAR:V=17.565138&amp;VAR:","null=.html"}</definedName>
    <definedName name="_928__FDSAUDITLINK__" localSheetId="4" hidden="1">{"fdsup://directions/FAT%20Viewer?VAR:PED=2006&amp;VAR:AUDIT_MODE=SUMMARY&amp;VAR:PERIOD=CY&amp;VAR:AUDIT_ID=186748&amp;VAR:DATE=20060717&amp;action=UPDATE&amp;creator=factset&amp;DOC_NAME=FAT:FMA_audit_SUMMARY.fat&amp;DISPLAY_STRING=Display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Mean&amp;VAR:CHGPERIOD=NA&amp;VAR:FQLFORMULA=FMA_PE&amp;VAR:CURRENCY=NA&amp;VAR:P=4954.245000&amp;VAR:V=17.565138&amp;VAR:","null=.html"}</definedName>
    <definedName name="_928__FDSAUDITLINK__" hidden="1">{"fdsup://directions/FAT%20Viewer?VAR:PED=2006&amp;VAR:AUDIT_MODE=SUMMARY&amp;VAR:PERIOD=CY&amp;VAR:AUDIT_ID=186748&amp;VAR:DATE=20060717&amp;action=UPDATE&amp;creator=factset&amp;DOC_NAME=FAT:FMA_audit_SUMMARY.fat&amp;DISPLAY_STRING=Display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Mean&amp;VAR:CHGPERIOD=NA&amp;VAR:FQLFORMULA=FMA_PE&amp;VAR:CURRENCY=NA&amp;VAR:P=4954.245000&amp;VAR:V=17.565138&amp;VAR:","null=.html"}</definedName>
    <definedName name="_929__FDSAUDITLINK__" localSheetId="2" hidden="1">{"fdsup://directions/FAT%20Viewer?VAR:PED=2006&amp;VAR:AUDIT_MODE=SUMMARY&amp;VAR:PERIOD=CY&amp;VAR:AUDIT_ID=186748&amp;VAR:DATE=20060714&amp;action=UPDATE&amp;creator=factset&amp;DOC_NAME=FAT:FMA_audit_SUMMARY.fat&amp;DISPLAY_STRING=Display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Mean&amp;VAR:CHGPERIOD=NA&amp;VAR:FQLFORMULA=FMA_PE&amp;VAR:CURRENCY=NA&amp;VAR:P=4965.900000&amp;VAR:V=17.628710&amp;VAR:","null=.html"}</definedName>
    <definedName name="_929__FDSAUDITLINK__" localSheetId="3" hidden="1">{"fdsup://directions/FAT%20Viewer?VAR:PED=2006&amp;VAR:AUDIT_MODE=SUMMARY&amp;VAR:PERIOD=CY&amp;VAR:AUDIT_ID=186748&amp;VAR:DATE=20060714&amp;action=UPDATE&amp;creator=factset&amp;DOC_NAME=FAT:FMA_audit_SUMMARY.fat&amp;DISPLAY_STRING=Display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Mean&amp;VAR:CHGPERIOD=NA&amp;VAR:FQLFORMULA=FMA_PE&amp;VAR:CURRENCY=NA&amp;VAR:P=4965.900000&amp;VAR:V=17.628710&amp;VAR:","null=.html"}</definedName>
    <definedName name="_929__FDSAUDITLINK__" localSheetId="4" hidden="1">{"fdsup://directions/FAT%20Viewer?VAR:PED=2006&amp;VAR:AUDIT_MODE=SUMMARY&amp;VAR:PERIOD=CY&amp;VAR:AUDIT_ID=186748&amp;VAR:DATE=20060714&amp;action=UPDATE&amp;creator=factset&amp;DOC_NAME=FAT:FMA_audit_SUMMARY.fat&amp;DISPLAY_STRING=Display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Mean&amp;VAR:CHGPERIOD=NA&amp;VAR:FQLFORMULA=FMA_PE&amp;VAR:CURRENCY=NA&amp;VAR:P=4965.900000&amp;VAR:V=17.628710&amp;VAR:","null=.html"}</definedName>
    <definedName name="_929__FDSAUDITLINK__" hidden="1">{"fdsup://directions/FAT%20Viewer?VAR:PED=2006&amp;VAR:AUDIT_MODE=SUMMARY&amp;VAR:PERIOD=CY&amp;VAR:AUDIT_ID=186748&amp;VAR:DATE=20060714&amp;action=UPDATE&amp;creator=factset&amp;DOC_NAME=FAT:FMA_audit_SUMMARY.fat&amp;DISPLAY_STRING=Display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Mean&amp;VAR:CHGPERIOD=NA&amp;VAR:FQLFORMULA=FMA_PE&amp;VAR:CURRENCY=NA&amp;VAR:P=4965.900000&amp;VAR:V=17.628710&amp;VAR:","null=.html"}</definedName>
    <definedName name="_93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93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93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93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0.416438&amp;VAR:V=11.978356&amp;VAR:V0=12.943680&amp;VAR:V1=10.844965&amp;VAR:Y0=2010&amp;VAR:Y1=2011&amp;VAR:P=4413.115871&amp;VAR:DATE=20100601&amp;VAR:THRESH=-|-|-|","-|-|-|-"}</definedName>
    <definedName name="_930__FDSAUDITLINK__" localSheetId="2" hidden="1">{"fdsup://directions/FAT%20Viewer?VAR:PED=2006&amp;VAR:AUDIT_MODE=SUMMARY&amp;VAR:PERIOD=CY&amp;VAR:AUDIT_ID=186748&amp;VAR:DATE=20060713&amp;action=UPDATE&amp;creator=factset&amp;DOC_NAME=FAT:FMA_audit_SUMMARY.fat&amp;DISPLAY_STRING=Display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Mean&amp;VAR:CHGPERIOD=NA&amp;VAR:FQLFORMULA=FMA_PE&amp;VAR:CURRENCY=NA&amp;VAR:P=5083.537000&amp;VAR:V=18.048250&amp;VAR:","null=.html"}</definedName>
    <definedName name="_930__FDSAUDITLINK__" localSheetId="3" hidden="1">{"fdsup://directions/FAT%20Viewer?VAR:PED=2006&amp;VAR:AUDIT_MODE=SUMMARY&amp;VAR:PERIOD=CY&amp;VAR:AUDIT_ID=186748&amp;VAR:DATE=20060713&amp;action=UPDATE&amp;creator=factset&amp;DOC_NAME=FAT:FMA_audit_SUMMARY.fat&amp;DISPLAY_STRING=Display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Mean&amp;VAR:CHGPERIOD=NA&amp;VAR:FQLFORMULA=FMA_PE&amp;VAR:CURRENCY=NA&amp;VAR:P=5083.537000&amp;VAR:V=18.048250&amp;VAR:","null=.html"}</definedName>
    <definedName name="_930__FDSAUDITLINK__" localSheetId="4" hidden="1">{"fdsup://directions/FAT%20Viewer?VAR:PED=2006&amp;VAR:AUDIT_MODE=SUMMARY&amp;VAR:PERIOD=CY&amp;VAR:AUDIT_ID=186748&amp;VAR:DATE=20060713&amp;action=UPDATE&amp;creator=factset&amp;DOC_NAME=FAT:FMA_audit_SUMMARY.fat&amp;DISPLAY_STRING=Display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Mean&amp;VAR:CHGPERIOD=NA&amp;VAR:FQLFORMULA=FMA_PE&amp;VAR:CURRENCY=NA&amp;VAR:P=5083.537000&amp;VAR:V=18.048250&amp;VAR:","null=.html"}</definedName>
    <definedName name="_930__FDSAUDITLINK__" hidden="1">{"fdsup://directions/FAT%20Viewer?VAR:PED=2006&amp;VAR:AUDIT_MODE=SUMMARY&amp;VAR:PERIOD=CY&amp;VAR:AUDIT_ID=186748&amp;VAR:DATE=20060713&amp;action=UPDATE&amp;creator=factset&amp;DOC_NAME=FAT:FMA_audit_SUMMARY.fat&amp;DISPLAY_STRING=Display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Mean&amp;VAR:CHGPERIOD=NA&amp;VAR:FQLFORMULA=FMA_PE&amp;VAR:CURRENCY=NA&amp;VAR:P=5083.537000&amp;VAR:V=18.048250&amp;VAR:","null=.html"}</definedName>
    <definedName name="_931__FDSAUDITLINK__" localSheetId="2" hidden="1">{"fdsup://directions/FAT%20Viewer?VAR:PED=2006&amp;VAR:AUDIT_MODE=SUMMARY&amp;VAR:PERIOD=CY&amp;VAR:AUDIT_ID=186748&amp;VAR:DATE=20060712&amp;action=UPDATE&amp;creator=factset&amp;DOC_NAME=FAT:FMA_audit_SUMMARY.fat&amp;DISPLAY_STRING=Display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Mean&amp;VAR:CHGPERIOD=NA&amp;VAR:FQLFORMULA=FMA_PE&amp;VAR:CURRENCY=NA&amp;VAR:P=5126.558000&amp;VAR:V=18.161612&amp;VAR:","null=.html"}</definedName>
    <definedName name="_931__FDSAUDITLINK__" localSheetId="3" hidden="1">{"fdsup://directions/FAT%20Viewer?VAR:PED=2006&amp;VAR:AUDIT_MODE=SUMMARY&amp;VAR:PERIOD=CY&amp;VAR:AUDIT_ID=186748&amp;VAR:DATE=20060712&amp;action=UPDATE&amp;creator=factset&amp;DOC_NAME=FAT:FMA_audit_SUMMARY.fat&amp;DISPLAY_STRING=Display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Mean&amp;VAR:CHGPERIOD=NA&amp;VAR:FQLFORMULA=FMA_PE&amp;VAR:CURRENCY=NA&amp;VAR:P=5126.558000&amp;VAR:V=18.161612&amp;VAR:","null=.html"}</definedName>
    <definedName name="_931__FDSAUDITLINK__" localSheetId="4" hidden="1">{"fdsup://directions/FAT%20Viewer?VAR:PED=2006&amp;VAR:AUDIT_MODE=SUMMARY&amp;VAR:PERIOD=CY&amp;VAR:AUDIT_ID=186748&amp;VAR:DATE=20060712&amp;action=UPDATE&amp;creator=factset&amp;DOC_NAME=FAT:FMA_audit_SUMMARY.fat&amp;DISPLAY_STRING=Display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Mean&amp;VAR:CHGPERIOD=NA&amp;VAR:FQLFORMULA=FMA_PE&amp;VAR:CURRENCY=NA&amp;VAR:P=5126.558000&amp;VAR:V=18.161612&amp;VAR:","null=.html"}</definedName>
    <definedName name="_931__FDSAUDITLINK__" hidden="1">{"fdsup://directions/FAT%20Viewer?VAR:PED=2006&amp;VAR:AUDIT_MODE=SUMMARY&amp;VAR:PERIOD=CY&amp;VAR:AUDIT_ID=186748&amp;VAR:DATE=20060712&amp;action=UPDATE&amp;creator=factset&amp;DOC_NAME=FAT:FMA_audit_SUMMARY.fat&amp;DISPLAY_STRING=Display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Mean&amp;VAR:CHGPERIOD=NA&amp;VAR:FQLFORMULA=FMA_PE&amp;VAR:CURRENCY=NA&amp;VAR:P=5126.558000&amp;VAR:V=18.161612&amp;VAR:","null=.html"}</definedName>
    <definedName name="_932__FDSAUDITLINK__" localSheetId="2" hidden="1">{"fdsup://directions/FAT%20Viewer?VAR:PED=2006&amp;VAR:AUDIT_MODE=SUMMARY&amp;VAR:PERIOD=CY&amp;VAR:AUDIT_ID=186748&amp;VAR:DATE=20060711&amp;action=UPDATE&amp;creator=factset&amp;DOC_NAME=FAT:FMA_audit_SUMMARY.fat&amp;DISPLAY_STRING=Display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Mean&amp;VAR:CHGPERIOD=NA&amp;VAR:FQLFORMULA=FMA_PE&amp;VAR:CURRENCY=NA&amp;VAR:P=5104.382000&amp;VAR:V=18.093557&amp;VAR:","null=.html"}</definedName>
    <definedName name="_932__FDSAUDITLINK__" localSheetId="3" hidden="1">{"fdsup://directions/FAT%20Viewer?VAR:PED=2006&amp;VAR:AUDIT_MODE=SUMMARY&amp;VAR:PERIOD=CY&amp;VAR:AUDIT_ID=186748&amp;VAR:DATE=20060711&amp;action=UPDATE&amp;creator=factset&amp;DOC_NAME=FAT:FMA_audit_SUMMARY.fat&amp;DISPLAY_STRING=Display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Mean&amp;VAR:CHGPERIOD=NA&amp;VAR:FQLFORMULA=FMA_PE&amp;VAR:CURRENCY=NA&amp;VAR:P=5104.382000&amp;VAR:V=18.093557&amp;VAR:","null=.html"}</definedName>
    <definedName name="_932__FDSAUDITLINK__" localSheetId="4" hidden="1">{"fdsup://directions/FAT%20Viewer?VAR:PED=2006&amp;VAR:AUDIT_MODE=SUMMARY&amp;VAR:PERIOD=CY&amp;VAR:AUDIT_ID=186748&amp;VAR:DATE=20060711&amp;action=UPDATE&amp;creator=factset&amp;DOC_NAME=FAT:FMA_audit_SUMMARY.fat&amp;DISPLAY_STRING=Display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Mean&amp;VAR:CHGPERIOD=NA&amp;VAR:FQLFORMULA=FMA_PE&amp;VAR:CURRENCY=NA&amp;VAR:P=5104.382000&amp;VAR:V=18.093557&amp;VAR:","null=.html"}</definedName>
    <definedName name="_932__FDSAUDITLINK__" hidden="1">{"fdsup://directions/FAT%20Viewer?VAR:PED=2006&amp;VAR:AUDIT_MODE=SUMMARY&amp;VAR:PERIOD=CY&amp;VAR:AUDIT_ID=186748&amp;VAR:DATE=20060711&amp;action=UPDATE&amp;creator=factset&amp;DOC_NAME=FAT:FMA_audit_SUMMARY.fat&amp;DISPLAY_STRING=Display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Mean&amp;VAR:CHGPERIOD=NA&amp;VAR:FQLFORMULA=FMA_PE&amp;VAR:CURRENCY=NA&amp;VAR:P=5104.382000&amp;VAR:V=18.093557&amp;VAR:","null=.html"}</definedName>
    <definedName name="_933__FDSAUDITLINK__" localSheetId="2" hidden="1">{"fdsup://directions/FAT%20Viewer?VAR:PED=2006&amp;VAR:AUDIT_MODE=SUMMARY&amp;VAR:PERIOD=CY&amp;VAR:AUDIT_ID=186748&amp;VAR:DATE=20060710&amp;action=UPDATE&amp;creator=factset&amp;DOC_NAME=FAT:FMA_audit_SUMMARY.fat&amp;DISPLAY_STRING=Display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Mean&amp;VAR:CHGPERIOD=NA&amp;VAR:FQLFORMULA=FMA_PE&amp;VAR:CURRENCY=NA&amp;VAR:P=5139.364000&amp;VAR:V=18.181960&amp;VAR:","null=.html"}</definedName>
    <definedName name="_933__FDSAUDITLINK__" localSheetId="3" hidden="1">{"fdsup://directions/FAT%20Viewer?VAR:PED=2006&amp;VAR:AUDIT_MODE=SUMMARY&amp;VAR:PERIOD=CY&amp;VAR:AUDIT_ID=186748&amp;VAR:DATE=20060710&amp;action=UPDATE&amp;creator=factset&amp;DOC_NAME=FAT:FMA_audit_SUMMARY.fat&amp;DISPLAY_STRING=Display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Mean&amp;VAR:CHGPERIOD=NA&amp;VAR:FQLFORMULA=FMA_PE&amp;VAR:CURRENCY=NA&amp;VAR:P=5139.364000&amp;VAR:V=18.181960&amp;VAR:","null=.html"}</definedName>
    <definedName name="_933__FDSAUDITLINK__" localSheetId="4" hidden="1">{"fdsup://directions/FAT%20Viewer?VAR:PED=2006&amp;VAR:AUDIT_MODE=SUMMARY&amp;VAR:PERIOD=CY&amp;VAR:AUDIT_ID=186748&amp;VAR:DATE=20060710&amp;action=UPDATE&amp;creator=factset&amp;DOC_NAME=FAT:FMA_audit_SUMMARY.fat&amp;DISPLAY_STRING=Display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Mean&amp;VAR:CHGPERIOD=NA&amp;VAR:FQLFORMULA=FMA_PE&amp;VAR:CURRENCY=NA&amp;VAR:P=5139.364000&amp;VAR:V=18.181960&amp;VAR:","null=.html"}</definedName>
    <definedName name="_933__FDSAUDITLINK__" hidden="1">{"fdsup://directions/FAT%20Viewer?VAR:PED=2006&amp;VAR:AUDIT_MODE=SUMMARY&amp;VAR:PERIOD=CY&amp;VAR:AUDIT_ID=186748&amp;VAR:DATE=20060710&amp;action=UPDATE&amp;creator=factset&amp;DOC_NAME=FAT:FMA_audit_SUMMARY.fat&amp;DISPLAY_STRING=Display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Mean&amp;VAR:CHGPERIOD=NA&amp;VAR:FQLFORMULA=FMA_PE&amp;VAR:CURRENCY=NA&amp;VAR:P=5139.364000&amp;VAR:V=18.181960&amp;VAR:","null=.html"}</definedName>
    <definedName name="_934__FDSAUDITLINK__" localSheetId="2" hidden="1">{"fdsup://directions/FAT%20Viewer?VAR:PED=2006&amp;VAR:AUDIT_MODE=SUMMARY&amp;VAR:PERIOD=CY&amp;VAR:AUDIT_ID=186748&amp;VAR:DATE=20060707&amp;action=UPDATE&amp;creator=factset&amp;DOC_NAME=FAT:FMA_audit_SUMMARY.fat&amp;DISPLAY_STRING=Display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Mean&amp;VAR:CHGPERIOD=NA&amp;VAR:FQLFORMULA=FMA_PE&amp;VAR:CURRENCY=NA&amp;VAR:P=5132.478000&amp;VAR:V=18.208303&amp;VAR:","null=.html"}</definedName>
    <definedName name="_934__FDSAUDITLINK__" localSheetId="3" hidden="1">{"fdsup://directions/FAT%20Viewer?VAR:PED=2006&amp;VAR:AUDIT_MODE=SUMMARY&amp;VAR:PERIOD=CY&amp;VAR:AUDIT_ID=186748&amp;VAR:DATE=20060707&amp;action=UPDATE&amp;creator=factset&amp;DOC_NAME=FAT:FMA_audit_SUMMARY.fat&amp;DISPLAY_STRING=Display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Mean&amp;VAR:CHGPERIOD=NA&amp;VAR:FQLFORMULA=FMA_PE&amp;VAR:CURRENCY=NA&amp;VAR:P=5132.478000&amp;VAR:V=18.208303&amp;VAR:","null=.html"}</definedName>
    <definedName name="_934__FDSAUDITLINK__" localSheetId="4" hidden="1">{"fdsup://directions/FAT%20Viewer?VAR:PED=2006&amp;VAR:AUDIT_MODE=SUMMARY&amp;VAR:PERIOD=CY&amp;VAR:AUDIT_ID=186748&amp;VAR:DATE=20060707&amp;action=UPDATE&amp;creator=factset&amp;DOC_NAME=FAT:FMA_audit_SUMMARY.fat&amp;DISPLAY_STRING=Display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Mean&amp;VAR:CHGPERIOD=NA&amp;VAR:FQLFORMULA=FMA_PE&amp;VAR:CURRENCY=NA&amp;VAR:P=5132.478000&amp;VAR:V=18.208303&amp;VAR:","null=.html"}</definedName>
    <definedName name="_934__FDSAUDITLINK__" hidden="1">{"fdsup://directions/FAT%20Viewer?VAR:PED=2006&amp;VAR:AUDIT_MODE=SUMMARY&amp;VAR:PERIOD=CY&amp;VAR:AUDIT_ID=186748&amp;VAR:DATE=20060707&amp;action=UPDATE&amp;creator=factset&amp;DOC_NAME=FAT:FMA_audit_SUMMARY.fat&amp;DISPLAY_STRING=Display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Mean&amp;VAR:CHGPERIOD=NA&amp;VAR:FQLFORMULA=FMA_PE&amp;VAR:CURRENCY=NA&amp;VAR:P=5132.478000&amp;VAR:V=18.208303&amp;VAR:","null=.html"}</definedName>
    <definedName name="_935__FDSAUDITLINK__" localSheetId="2" hidden="1">{"fdsup://directions/FAT%20Viewer?VAR:PED=2006&amp;VAR:AUDIT_MODE=SUMMARY&amp;VAR:PERIOD=CY&amp;VAR:AUDIT_ID=186748&amp;VAR:DATE=20060706&amp;action=UPDATE&amp;creator=factset&amp;DOC_NAME=FAT:FMA_audit_SUMMARY.fat&amp;DISPLAY_STRING=Display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Mean&amp;VAR:CHGPERIOD=NA&amp;VAR:FQLFORMULA=FMA_PE&amp;VAR:CURRENCY=NA&amp;VAR:P=5116.235000&amp;VAR:V=18.096280&amp;VAR:","null=.html"}</definedName>
    <definedName name="_935__FDSAUDITLINK__" localSheetId="3" hidden="1">{"fdsup://directions/FAT%20Viewer?VAR:PED=2006&amp;VAR:AUDIT_MODE=SUMMARY&amp;VAR:PERIOD=CY&amp;VAR:AUDIT_ID=186748&amp;VAR:DATE=20060706&amp;action=UPDATE&amp;creator=factset&amp;DOC_NAME=FAT:FMA_audit_SUMMARY.fat&amp;DISPLAY_STRING=Display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Mean&amp;VAR:CHGPERIOD=NA&amp;VAR:FQLFORMULA=FMA_PE&amp;VAR:CURRENCY=NA&amp;VAR:P=5116.235000&amp;VAR:V=18.096280&amp;VAR:","null=.html"}</definedName>
    <definedName name="_935__FDSAUDITLINK__" localSheetId="4" hidden="1">{"fdsup://directions/FAT%20Viewer?VAR:PED=2006&amp;VAR:AUDIT_MODE=SUMMARY&amp;VAR:PERIOD=CY&amp;VAR:AUDIT_ID=186748&amp;VAR:DATE=20060706&amp;action=UPDATE&amp;creator=factset&amp;DOC_NAME=FAT:FMA_audit_SUMMARY.fat&amp;DISPLAY_STRING=Display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Mean&amp;VAR:CHGPERIOD=NA&amp;VAR:FQLFORMULA=FMA_PE&amp;VAR:CURRENCY=NA&amp;VAR:P=5116.235000&amp;VAR:V=18.096280&amp;VAR:","null=.html"}</definedName>
    <definedName name="_935__FDSAUDITLINK__" hidden="1">{"fdsup://directions/FAT%20Viewer?VAR:PED=2006&amp;VAR:AUDIT_MODE=SUMMARY&amp;VAR:PERIOD=CY&amp;VAR:AUDIT_ID=186748&amp;VAR:DATE=20060706&amp;action=UPDATE&amp;creator=factset&amp;DOC_NAME=FAT:FMA_audit_SUMMARY.fat&amp;DISPLAY_STRING=Display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Mean&amp;VAR:CHGPERIOD=NA&amp;VAR:FQLFORMULA=FMA_PE&amp;VAR:CURRENCY=NA&amp;VAR:P=5116.235000&amp;VAR:V=18.096280&amp;VAR:","null=.html"}</definedName>
    <definedName name="_936__FDSAUDITLINK__" localSheetId="2" hidden="1">{"fdsup://directions/FAT%20Viewer?VAR:PED=2006&amp;VAR:AUDIT_MODE=SUMMARY&amp;VAR:PERIOD=CY&amp;VAR:AUDIT_ID=186748&amp;VAR:DATE=20060705&amp;action=UPDATE&amp;creator=factset&amp;DOC_NAME=FAT:FMA_audit_SUMMARY.fat&amp;DISPLAY_STRING=Display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Mean&amp;VAR:CHGPERIOD=NA&amp;VAR:FQLFORMULA=FMA_PE&amp;VAR:CURRENCY=NA&amp;VAR:P=5093.093000&amp;VAR:V=17.923462&amp;VAR:","null=.html"}</definedName>
    <definedName name="_936__FDSAUDITLINK__" localSheetId="3" hidden="1">{"fdsup://directions/FAT%20Viewer?VAR:PED=2006&amp;VAR:AUDIT_MODE=SUMMARY&amp;VAR:PERIOD=CY&amp;VAR:AUDIT_ID=186748&amp;VAR:DATE=20060705&amp;action=UPDATE&amp;creator=factset&amp;DOC_NAME=FAT:FMA_audit_SUMMARY.fat&amp;DISPLAY_STRING=Display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Mean&amp;VAR:CHGPERIOD=NA&amp;VAR:FQLFORMULA=FMA_PE&amp;VAR:CURRENCY=NA&amp;VAR:P=5093.093000&amp;VAR:V=17.923462&amp;VAR:","null=.html"}</definedName>
    <definedName name="_936__FDSAUDITLINK__" localSheetId="4" hidden="1">{"fdsup://directions/FAT%20Viewer?VAR:PED=2006&amp;VAR:AUDIT_MODE=SUMMARY&amp;VAR:PERIOD=CY&amp;VAR:AUDIT_ID=186748&amp;VAR:DATE=20060705&amp;action=UPDATE&amp;creator=factset&amp;DOC_NAME=FAT:FMA_audit_SUMMARY.fat&amp;DISPLAY_STRING=Display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Mean&amp;VAR:CHGPERIOD=NA&amp;VAR:FQLFORMULA=FMA_PE&amp;VAR:CURRENCY=NA&amp;VAR:P=5093.093000&amp;VAR:V=17.923462&amp;VAR:","null=.html"}</definedName>
    <definedName name="_936__FDSAUDITLINK__" hidden="1">{"fdsup://directions/FAT%20Viewer?VAR:PED=2006&amp;VAR:AUDIT_MODE=SUMMARY&amp;VAR:PERIOD=CY&amp;VAR:AUDIT_ID=186748&amp;VAR:DATE=20060705&amp;action=UPDATE&amp;creator=factset&amp;DOC_NAME=FAT:FMA_audit_SUMMARY.fat&amp;DISPLAY_STRING=Display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Mean&amp;VAR:CHGPERIOD=NA&amp;VAR:FQLFORMULA=FMA_PE&amp;VAR:CURRENCY=NA&amp;VAR:P=5093.093000&amp;VAR:V=17.923462&amp;VAR:","null=.html"}</definedName>
    <definedName name="_937__FDSAUDITLINK__" localSheetId="2" hidden="1">{"fdsup://directions/FAT%20Viewer?VAR:PED=2006&amp;VAR:AUDIT_MODE=SUMMARY&amp;VAR:PERIOD=CY&amp;VAR:AUDIT_ID=186748&amp;VAR:DATE=20060704&amp;action=UPDATE&amp;creator=factset&amp;DOC_NAME=FAT:FMA_audit_SUMMARY.fat&amp;DISPLAY_STRING=Display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Mean&amp;VAR:CHGPERIOD=NA&amp;VAR:FQLFORMULA=FMA_PE&amp;VAR:CURRENCY=NA&amp;VAR:P=5099.850000&amp;VAR:V=17.874958&amp;VAR:","null=.html"}</definedName>
    <definedName name="_937__FDSAUDITLINK__" localSheetId="3" hidden="1">{"fdsup://directions/FAT%20Viewer?VAR:PED=2006&amp;VAR:AUDIT_MODE=SUMMARY&amp;VAR:PERIOD=CY&amp;VAR:AUDIT_ID=186748&amp;VAR:DATE=20060704&amp;action=UPDATE&amp;creator=factset&amp;DOC_NAME=FAT:FMA_audit_SUMMARY.fat&amp;DISPLAY_STRING=Display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Mean&amp;VAR:CHGPERIOD=NA&amp;VAR:FQLFORMULA=FMA_PE&amp;VAR:CURRENCY=NA&amp;VAR:P=5099.850000&amp;VAR:V=17.874958&amp;VAR:","null=.html"}</definedName>
    <definedName name="_937__FDSAUDITLINK__" localSheetId="4" hidden="1">{"fdsup://directions/FAT%20Viewer?VAR:PED=2006&amp;VAR:AUDIT_MODE=SUMMARY&amp;VAR:PERIOD=CY&amp;VAR:AUDIT_ID=186748&amp;VAR:DATE=20060704&amp;action=UPDATE&amp;creator=factset&amp;DOC_NAME=FAT:FMA_audit_SUMMARY.fat&amp;DISPLAY_STRING=Display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Mean&amp;VAR:CHGPERIOD=NA&amp;VAR:FQLFORMULA=FMA_PE&amp;VAR:CURRENCY=NA&amp;VAR:P=5099.850000&amp;VAR:V=17.874958&amp;VAR:","null=.html"}</definedName>
    <definedName name="_937__FDSAUDITLINK__" hidden="1">{"fdsup://directions/FAT%20Viewer?VAR:PED=2006&amp;VAR:AUDIT_MODE=SUMMARY&amp;VAR:PERIOD=CY&amp;VAR:AUDIT_ID=186748&amp;VAR:DATE=20060704&amp;action=UPDATE&amp;creator=factset&amp;DOC_NAME=FAT:FMA_audit_SUMMARY.fat&amp;DISPLAY_STRING=Display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Mean&amp;VAR:CHGPERIOD=NA&amp;VAR:FQLFORMULA=FMA_PE&amp;VAR:CURRENCY=NA&amp;VAR:P=5099.850000&amp;VAR:V=17.874958&amp;VAR:","null=.html"}</definedName>
    <definedName name="_938__FDSAUDITLINK__" localSheetId="2" hidden="1">{"fdsup://directions/FAT%20Viewer?VAR:PED=2006&amp;VAR:AUDIT_MODE=SUMMARY&amp;VAR:PERIOD=CY&amp;VAR:AUDIT_ID=186748&amp;VAR:DATE=20060703&amp;action=UPDATE&amp;creator=factset&amp;DOC_NAME=FAT:FMA_audit_SUMMARY.fat&amp;DISPLAY_STRING=Display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Mean&amp;VAR:CHGPERIOD=NA&amp;VAR:FQLFORMULA=FMA_PE&amp;VAR:CURRENCY=NA&amp;VAR:P=5087.508000&amp;VAR:V=17.935728&amp;VAR:","null=.html"}</definedName>
    <definedName name="_938__FDSAUDITLINK__" localSheetId="3" hidden="1">{"fdsup://directions/FAT%20Viewer?VAR:PED=2006&amp;VAR:AUDIT_MODE=SUMMARY&amp;VAR:PERIOD=CY&amp;VAR:AUDIT_ID=186748&amp;VAR:DATE=20060703&amp;action=UPDATE&amp;creator=factset&amp;DOC_NAME=FAT:FMA_audit_SUMMARY.fat&amp;DISPLAY_STRING=Display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Mean&amp;VAR:CHGPERIOD=NA&amp;VAR:FQLFORMULA=FMA_PE&amp;VAR:CURRENCY=NA&amp;VAR:P=5087.508000&amp;VAR:V=17.935728&amp;VAR:","null=.html"}</definedName>
    <definedName name="_938__FDSAUDITLINK__" localSheetId="4" hidden="1">{"fdsup://directions/FAT%20Viewer?VAR:PED=2006&amp;VAR:AUDIT_MODE=SUMMARY&amp;VAR:PERIOD=CY&amp;VAR:AUDIT_ID=186748&amp;VAR:DATE=20060703&amp;action=UPDATE&amp;creator=factset&amp;DOC_NAME=FAT:FMA_audit_SUMMARY.fat&amp;DISPLAY_STRING=Display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Mean&amp;VAR:CHGPERIOD=NA&amp;VAR:FQLFORMULA=FMA_PE&amp;VAR:CURRENCY=NA&amp;VAR:P=5087.508000&amp;VAR:V=17.935728&amp;VAR:","null=.html"}</definedName>
    <definedName name="_938__FDSAUDITLINK__" hidden="1">{"fdsup://directions/FAT%20Viewer?VAR:PED=2006&amp;VAR:AUDIT_MODE=SUMMARY&amp;VAR:PERIOD=CY&amp;VAR:AUDIT_ID=186748&amp;VAR:DATE=20060703&amp;action=UPDATE&amp;creator=factset&amp;DOC_NAME=FAT:FMA_audit_SUMMARY.fat&amp;DISPLAY_STRING=Display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Mean&amp;VAR:CHGPERIOD=NA&amp;VAR:FQLFORMULA=FMA_PE&amp;VAR:CURRENCY=NA&amp;VAR:P=5087.508000&amp;VAR:V=17.935728&amp;VAR:","null=.html"}</definedName>
    <definedName name="_939__FDSAUDITLINK__" localSheetId="2" hidden="1">{"fdsup://directions/FAT%20Viewer?VAR:PED=2006&amp;VAR:AUDIT_MODE=SUMMARY&amp;VAR:PERIOD=CY&amp;VAR:AUDIT_ID=186748&amp;VAR:DATE=20060630&amp;action=UPDATE&amp;creator=factset&amp;DOC_NAME=FAT:FMA_audit_SUMMARY.fat&amp;DISPLAY_STRING=Display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Mean&amp;VAR:CHGPERIOD=NA&amp;VAR:FQLFORMULA=FMA_PE&amp;VAR:CURRENCY=NA&amp;VAR:P=5068.884000&amp;VAR:V=17.867626&amp;VAR:","null=.html"}</definedName>
    <definedName name="_939__FDSAUDITLINK__" localSheetId="3" hidden="1">{"fdsup://directions/FAT%20Viewer?VAR:PED=2006&amp;VAR:AUDIT_MODE=SUMMARY&amp;VAR:PERIOD=CY&amp;VAR:AUDIT_ID=186748&amp;VAR:DATE=20060630&amp;action=UPDATE&amp;creator=factset&amp;DOC_NAME=FAT:FMA_audit_SUMMARY.fat&amp;DISPLAY_STRING=Display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Mean&amp;VAR:CHGPERIOD=NA&amp;VAR:FQLFORMULA=FMA_PE&amp;VAR:CURRENCY=NA&amp;VAR:P=5068.884000&amp;VAR:V=17.867626&amp;VAR:","null=.html"}</definedName>
    <definedName name="_939__FDSAUDITLINK__" localSheetId="4" hidden="1">{"fdsup://directions/FAT%20Viewer?VAR:PED=2006&amp;VAR:AUDIT_MODE=SUMMARY&amp;VAR:PERIOD=CY&amp;VAR:AUDIT_ID=186748&amp;VAR:DATE=20060630&amp;action=UPDATE&amp;creator=factset&amp;DOC_NAME=FAT:FMA_audit_SUMMARY.fat&amp;DISPLAY_STRING=Display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Mean&amp;VAR:CHGPERIOD=NA&amp;VAR:FQLFORMULA=FMA_PE&amp;VAR:CURRENCY=NA&amp;VAR:P=5068.884000&amp;VAR:V=17.867626&amp;VAR:","null=.html"}</definedName>
    <definedName name="_939__FDSAUDITLINK__" hidden="1">{"fdsup://directions/FAT%20Viewer?VAR:PED=2006&amp;VAR:AUDIT_MODE=SUMMARY&amp;VAR:PERIOD=CY&amp;VAR:AUDIT_ID=186748&amp;VAR:DATE=20060630&amp;action=UPDATE&amp;creator=factset&amp;DOC_NAME=FAT:FMA_audit_SUMMARY.fat&amp;DISPLAY_STRING=Display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Mean&amp;VAR:CHGPERIOD=NA&amp;VAR:FQLFORMULA=FMA_PE&amp;VAR:CURRENCY=NA&amp;VAR:P=5068.884000&amp;VAR:V=17.867626&amp;VAR:","null=.html"}</definedName>
    <definedName name="_94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94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94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94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0.328767&amp;VAR:V=13.502327&amp;VAR:V0=14.366850&amp;VAR:V1=12.024974&amp;VAR:Y0=2010&amp;VAR:Y1=2011&amp;VAR:P=4807.368305&amp;VAR:DATE=20100430&amp;VAR:THRESH=-|-|-|","-|-|-|-"}</definedName>
    <definedName name="_940__FDSAUDITLINK__" localSheetId="2" hidden="1">{"fdsup://directions/FAT%20Viewer?VAR:PED=2006&amp;VAR:AUDIT_MODE=SUMMARY&amp;VAR:PERIOD=CY&amp;VAR:AUDIT_ID=186748&amp;VAR:DATE=20060629&amp;action=UPDATE&amp;creator=factset&amp;DOC_NAME=FAT:FMA_audit_SUMMARY.fat&amp;DISPLAY_STRING=Display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Mean&amp;VAR:CHGPERIOD=NA&amp;VAR:FQLFORMULA=FMA_PE&amp;VAR:CURRENCY=NA&amp;VAR:P=4991.808000&amp;VAR:V=17.592808&amp;VAR:","null=.html"}</definedName>
    <definedName name="_940__FDSAUDITLINK__" localSheetId="3" hidden="1">{"fdsup://directions/FAT%20Viewer?VAR:PED=2006&amp;VAR:AUDIT_MODE=SUMMARY&amp;VAR:PERIOD=CY&amp;VAR:AUDIT_ID=186748&amp;VAR:DATE=20060629&amp;action=UPDATE&amp;creator=factset&amp;DOC_NAME=FAT:FMA_audit_SUMMARY.fat&amp;DISPLAY_STRING=Display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Mean&amp;VAR:CHGPERIOD=NA&amp;VAR:FQLFORMULA=FMA_PE&amp;VAR:CURRENCY=NA&amp;VAR:P=4991.808000&amp;VAR:V=17.592808&amp;VAR:","null=.html"}</definedName>
    <definedName name="_940__FDSAUDITLINK__" localSheetId="4" hidden="1">{"fdsup://directions/FAT%20Viewer?VAR:PED=2006&amp;VAR:AUDIT_MODE=SUMMARY&amp;VAR:PERIOD=CY&amp;VAR:AUDIT_ID=186748&amp;VAR:DATE=20060629&amp;action=UPDATE&amp;creator=factset&amp;DOC_NAME=FAT:FMA_audit_SUMMARY.fat&amp;DISPLAY_STRING=Display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Mean&amp;VAR:CHGPERIOD=NA&amp;VAR:FQLFORMULA=FMA_PE&amp;VAR:CURRENCY=NA&amp;VAR:P=4991.808000&amp;VAR:V=17.592808&amp;VAR:","null=.html"}</definedName>
    <definedName name="_940__FDSAUDITLINK__" hidden="1">{"fdsup://directions/FAT%20Viewer?VAR:PED=2006&amp;VAR:AUDIT_MODE=SUMMARY&amp;VAR:PERIOD=CY&amp;VAR:AUDIT_ID=186748&amp;VAR:DATE=20060629&amp;action=UPDATE&amp;creator=factset&amp;DOC_NAME=FAT:FMA_audit_SUMMARY.fat&amp;DISPLAY_STRING=Display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Mean&amp;VAR:CHGPERIOD=NA&amp;VAR:FQLFORMULA=FMA_PE&amp;VAR:CURRENCY=NA&amp;VAR:P=4991.808000&amp;VAR:V=17.592808&amp;VAR:","null=.html"}</definedName>
    <definedName name="_941__FDSAUDITLINK__" localSheetId="2" hidden="1">{"fdsup://directions/FAT%20Viewer?VAR:PED=2006&amp;VAR:AUDIT_MODE=SUMMARY&amp;VAR:PERIOD=CY&amp;VAR:AUDIT_ID=186748&amp;VAR:DATE=20060628&amp;action=UPDATE&amp;creator=factset&amp;DOC_NAME=FAT:FMA_audit_SUMMARY.fat&amp;DISPLAY_STRING=Display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Mean&amp;VAR:CHGPERIOD=NA&amp;VAR:FQLFORMULA=FMA_PE&amp;VAR:CURRENCY=NA&amp;VAR:P=4941.869000&amp;VAR:V=17.369268&amp;VAR:","null=.html"}</definedName>
    <definedName name="_941__FDSAUDITLINK__" localSheetId="3" hidden="1">{"fdsup://directions/FAT%20Viewer?VAR:PED=2006&amp;VAR:AUDIT_MODE=SUMMARY&amp;VAR:PERIOD=CY&amp;VAR:AUDIT_ID=186748&amp;VAR:DATE=20060628&amp;action=UPDATE&amp;creator=factset&amp;DOC_NAME=FAT:FMA_audit_SUMMARY.fat&amp;DISPLAY_STRING=Display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Mean&amp;VAR:CHGPERIOD=NA&amp;VAR:FQLFORMULA=FMA_PE&amp;VAR:CURRENCY=NA&amp;VAR:P=4941.869000&amp;VAR:V=17.369268&amp;VAR:","null=.html"}</definedName>
    <definedName name="_941__FDSAUDITLINK__" localSheetId="4" hidden="1">{"fdsup://directions/FAT%20Viewer?VAR:PED=2006&amp;VAR:AUDIT_MODE=SUMMARY&amp;VAR:PERIOD=CY&amp;VAR:AUDIT_ID=186748&amp;VAR:DATE=20060628&amp;action=UPDATE&amp;creator=factset&amp;DOC_NAME=FAT:FMA_audit_SUMMARY.fat&amp;DISPLAY_STRING=Display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Mean&amp;VAR:CHGPERIOD=NA&amp;VAR:FQLFORMULA=FMA_PE&amp;VAR:CURRENCY=NA&amp;VAR:P=4941.869000&amp;VAR:V=17.369268&amp;VAR:","null=.html"}</definedName>
    <definedName name="_941__FDSAUDITLINK__" hidden="1">{"fdsup://directions/FAT%20Viewer?VAR:PED=2006&amp;VAR:AUDIT_MODE=SUMMARY&amp;VAR:PERIOD=CY&amp;VAR:AUDIT_ID=186748&amp;VAR:DATE=20060628&amp;action=UPDATE&amp;creator=factset&amp;DOC_NAME=FAT:FMA_audit_SUMMARY.fat&amp;DISPLAY_STRING=Display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Mean&amp;VAR:CHGPERIOD=NA&amp;VAR:FQLFORMULA=FMA_PE&amp;VAR:CURRENCY=NA&amp;VAR:P=4941.869000&amp;VAR:V=17.369268&amp;VAR:","null=.html"}</definedName>
    <definedName name="_942__FDSAUDITLINK__" localSheetId="2" hidden="1">{"fdsup://directions/FAT%20Viewer?VAR:PED=2006&amp;VAR:AUDIT_MODE=SUMMARY&amp;VAR:PERIOD=CY&amp;VAR:AUDIT_ID=186748&amp;VAR:DATE=20060627&amp;action=UPDATE&amp;creator=factset&amp;DOC_NAME=FAT:FMA_audit_SUMMARY.fat&amp;DISPLAY_STRING=Display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Mean&amp;VAR:CHGPERIOD=NA&amp;VAR:FQLFORMULA=FMA_PE&amp;VAR:CURRENCY=NA&amp;VAR:P=4993.334000&amp;VAR:V=17.645864&amp;VAR:","null=.html"}</definedName>
    <definedName name="_942__FDSAUDITLINK__" localSheetId="3" hidden="1">{"fdsup://directions/FAT%20Viewer?VAR:PED=2006&amp;VAR:AUDIT_MODE=SUMMARY&amp;VAR:PERIOD=CY&amp;VAR:AUDIT_ID=186748&amp;VAR:DATE=20060627&amp;action=UPDATE&amp;creator=factset&amp;DOC_NAME=FAT:FMA_audit_SUMMARY.fat&amp;DISPLAY_STRING=Display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Mean&amp;VAR:CHGPERIOD=NA&amp;VAR:FQLFORMULA=FMA_PE&amp;VAR:CURRENCY=NA&amp;VAR:P=4993.334000&amp;VAR:V=17.645864&amp;VAR:","null=.html"}</definedName>
    <definedName name="_942__FDSAUDITLINK__" localSheetId="4" hidden="1">{"fdsup://directions/FAT%20Viewer?VAR:PED=2006&amp;VAR:AUDIT_MODE=SUMMARY&amp;VAR:PERIOD=CY&amp;VAR:AUDIT_ID=186748&amp;VAR:DATE=20060627&amp;action=UPDATE&amp;creator=factset&amp;DOC_NAME=FAT:FMA_audit_SUMMARY.fat&amp;DISPLAY_STRING=Display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Mean&amp;VAR:CHGPERIOD=NA&amp;VAR:FQLFORMULA=FMA_PE&amp;VAR:CURRENCY=NA&amp;VAR:P=4993.334000&amp;VAR:V=17.645864&amp;VAR:","null=.html"}</definedName>
    <definedName name="_942__FDSAUDITLINK__" hidden="1">{"fdsup://directions/FAT%20Viewer?VAR:PED=2006&amp;VAR:AUDIT_MODE=SUMMARY&amp;VAR:PERIOD=CY&amp;VAR:AUDIT_ID=186748&amp;VAR:DATE=20060627&amp;action=UPDATE&amp;creator=factset&amp;DOC_NAME=FAT:FMA_audit_SUMMARY.fat&amp;DISPLAY_STRING=Display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Mean&amp;VAR:CHGPERIOD=NA&amp;VAR:FQLFORMULA=FMA_PE&amp;VAR:CURRENCY=NA&amp;VAR:P=4993.334000&amp;VAR:V=17.645864&amp;VAR:","null=.html"}</definedName>
    <definedName name="_943__FDSAUDITLINK__" localSheetId="2" hidden="1">{"fdsup://directions/FAT%20Viewer?VAR:PED=2006&amp;VAR:AUDIT_MODE=SUMMARY&amp;VAR:PERIOD=CY&amp;VAR:AUDIT_ID=186748&amp;VAR:DATE=20060626&amp;action=UPDATE&amp;creator=factset&amp;DOC_NAME=FAT:FMA_audit_SUMMARY.fat&amp;DISPLAY_STRING=Display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Mean&amp;VAR:CHGPERIOD=NA&amp;VAR:FQLFORMULA=FMA_PE&amp;VAR:CURRENCY=NA&amp;VAR:P=4960.226000&amp;VAR:V=17.557528&amp;VAR:","null=.html"}</definedName>
    <definedName name="_943__FDSAUDITLINK__" localSheetId="3" hidden="1">{"fdsup://directions/FAT%20Viewer?VAR:PED=2006&amp;VAR:AUDIT_MODE=SUMMARY&amp;VAR:PERIOD=CY&amp;VAR:AUDIT_ID=186748&amp;VAR:DATE=20060626&amp;action=UPDATE&amp;creator=factset&amp;DOC_NAME=FAT:FMA_audit_SUMMARY.fat&amp;DISPLAY_STRING=Display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Mean&amp;VAR:CHGPERIOD=NA&amp;VAR:FQLFORMULA=FMA_PE&amp;VAR:CURRENCY=NA&amp;VAR:P=4960.226000&amp;VAR:V=17.557528&amp;VAR:","null=.html"}</definedName>
    <definedName name="_943__FDSAUDITLINK__" localSheetId="4" hidden="1">{"fdsup://directions/FAT%20Viewer?VAR:PED=2006&amp;VAR:AUDIT_MODE=SUMMARY&amp;VAR:PERIOD=CY&amp;VAR:AUDIT_ID=186748&amp;VAR:DATE=20060626&amp;action=UPDATE&amp;creator=factset&amp;DOC_NAME=FAT:FMA_audit_SUMMARY.fat&amp;DISPLAY_STRING=Display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Mean&amp;VAR:CHGPERIOD=NA&amp;VAR:FQLFORMULA=FMA_PE&amp;VAR:CURRENCY=NA&amp;VAR:P=4960.226000&amp;VAR:V=17.557528&amp;VAR:","null=.html"}</definedName>
    <definedName name="_943__FDSAUDITLINK__" hidden="1">{"fdsup://directions/FAT%20Viewer?VAR:PED=2006&amp;VAR:AUDIT_MODE=SUMMARY&amp;VAR:PERIOD=CY&amp;VAR:AUDIT_ID=186748&amp;VAR:DATE=20060626&amp;action=UPDATE&amp;creator=factset&amp;DOC_NAME=FAT:FMA_audit_SUMMARY.fat&amp;DISPLAY_STRING=Display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Mean&amp;VAR:CHGPERIOD=NA&amp;VAR:FQLFORMULA=FMA_PE&amp;VAR:CURRENCY=NA&amp;VAR:P=4960.226000&amp;VAR:V=17.557528&amp;VAR:","null=.html"}</definedName>
    <definedName name="_944__FDSAUDITLINK__" localSheetId="2" hidden="1">{"fdsup://directions/FAT%20Viewer?VAR:PED=2006&amp;VAR:AUDIT_MODE=SUMMARY&amp;VAR:PERIOD=CY&amp;VAR:AUDIT_ID=186748&amp;VAR:DATE=20060623&amp;action=UPDATE&amp;creator=factset&amp;DOC_NAME=FAT:FMA_audit_SUMMARY.fat&amp;DISPLAY_STRING=Display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Mean&amp;VAR:CHGPERIOD=NA&amp;VAR:FQLFORMULA=FMA_PE&amp;VAR:CURRENCY=NA&amp;VAR:P=4959.754000&amp;VAR:V=17.741860&amp;VAR:","null=.html"}</definedName>
    <definedName name="_944__FDSAUDITLINK__" localSheetId="3" hidden="1">{"fdsup://directions/FAT%20Viewer?VAR:PED=2006&amp;VAR:AUDIT_MODE=SUMMARY&amp;VAR:PERIOD=CY&amp;VAR:AUDIT_ID=186748&amp;VAR:DATE=20060623&amp;action=UPDATE&amp;creator=factset&amp;DOC_NAME=FAT:FMA_audit_SUMMARY.fat&amp;DISPLAY_STRING=Display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Mean&amp;VAR:CHGPERIOD=NA&amp;VAR:FQLFORMULA=FMA_PE&amp;VAR:CURRENCY=NA&amp;VAR:P=4959.754000&amp;VAR:V=17.741860&amp;VAR:","null=.html"}</definedName>
    <definedName name="_944__FDSAUDITLINK__" localSheetId="4" hidden="1">{"fdsup://directions/FAT%20Viewer?VAR:PED=2006&amp;VAR:AUDIT_MODE=SUMMARY&amp;VAR:PERIOD=CY&amp;VAR:AUDIT_ID=186748&amp;VAR:DATE=20060623&amp;action=UPDATE&amp;creator=factset&amp;DOC_NAME=FAT:FMA_audit_SUMMARY.fat&amp;DISPLAY_STRING=Display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Mean&amp;VAR:CHGPERIOD=NA&amp;VAR:FQLFORMULA=FMA_PE&amp;VAR:CURRENCY=NA&amp;VAR:P=4959.754000&amp;VAR:V=17.741860&amp;VAR:","null=.html"}</definedName>
    <definedName name="_944__FDSAUDITLINK__" hidden="1">{"fdsup://directions/FAT%20Viewer?VAR:PED=2006&amp;VAR:AUDIT_MODE=SUMMARY&amp;VAR:PERIOD=CY&amp;VAR:AUDIT_ID=186748&amp;VAR:DATE=20060623&amp;action=UPDATE&amp;creator=factset&amp;DOC_NAME=FAT:FMA_audit_SUMMARY.fat&amp;DISPLAY_STRING=Display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Mean&amp;VAR:CHGPERIOD=NA&amp;VAR:FQLFORMULA=FMA_PE&amp;VAR:CURRENCY=NA&amp;VAR:P=4959.754000&amp;VAR:V=17.741860&amp;VAR:","null=.html"}</definedName>
    <definedName name="_945__FDSAUDITLINK__" localSheetId="2" hidden="1">{"fdsup://directions/FAT%20Viewer?VAR:PED=2006&amp;VAR:AUDIT_MODE=SUMMARY&amp;VAR:PERIOD=CY&amp;VAR:AUDIT_ID=186748&amp;VAR:DATE=20060622&amp;action=UPDATE&amp;creator=factset&amp;DOC_NAME=FAT:FMA_audit_SUMMARY.fat&amp;DISPLAY_STRING=Display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Mean&amp;VAR:CHGPERIOD=NA&amp;VAR:FQLFORMULA=FMA_PE&amp;VAR:CURRENCY=NA&amp;VAR:P=5004.820000&amp;VAR:V=17.847672&amp;VAR:","null=.html"}</definedName>
    <definedName name="_945__FDSAUDITLINK__" localSheetId="3" hidden="1">{"fdsup://directions/FAT%20Viewer?VAR:PED=2006&amp;VAR:AUDIT_MODE=SUMMARY&amp;VAR:PERIOD=CY&amp;VAR:AUDIT_ID=186748&amp;VAR:DATE=20060622&amp;action=UPDATE&amp;creator=factset&amp;DOC_NAME=FAT:FMA_audit_SUMMARY.fat&amp;DISPLAY_STRING=Display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Mean&amp;VAR:CHGPERIOD=NA&amp;VAR:FQLFORMULA=FMA_PE&amp;VAR:CURRENCY=NA&amp;VAR:P=5004.820000&amp;VAR:V=17.847672&amp;VAR:","null=.html"}</definedName>
    <definedName name="_945__FDSAUDITLINK__" localSheetId="4" hidden="1">{"fdsup://directions/FAT%20Viewer?VAR:PED=2006&amp;VAR:AUDIT_MODE=SUMMARY&amp;VAR:PERIOD=CY&amp;VAR:AUDIT_ID=186748&amp;VAR:DATE=20060622&amp;action=UPDATE&amp;creator=factset&amp;DOC_NAME=FAT:FMA_audit_SUMMARY.fat&amp;DISPLAY_STRING=Display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Mean&amp;VAR:CHGPERIOD=NA&amp;VAR:FQLFORMULA=FMA_PE&amp;VAR:CURRENCY=NA&amp;VAR:P=5004.820000&amp;VAR:V=17.847672&amp;VAR:","null=.html"}</definedName>
    <definedName name="_945__FDSAUDITLINK__" hidden="1">{"fdsup://directions/FAT%20Viewer?VAR:PED=2006&amp;VAR:AUDIT_MODE=SUMMARY&amp;VAR:PERIOD=CY&amp;VAR:AUDIT_ID=186748&amp;VAR:DATE=20060622&amp;action=UPDATE&amp;creator=factset&amp;DOC_NAME=FAT:FMA_audit_SUMMARY.fat&amp;DISPLAY_STRING=Display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Mean&amp;VAR:CHGPERIOD=NA&amp;VAR:FQLFORMULA=FMA_PE&amp;VAR:CURRENCY=NA&amp;VAR:P=5004.820000&amp;VAR:V=17.847672&amp;VAR:","null=.html"}</definedName>
    <definedName name="_946__FDSAUDITLINK__" localSheetId="2" hidden="1">{"fdsup://directions/FAT%20Viewer?VAR:PED=2006&amp;VAR:AUDIT_MODE=SUMMARY&amp;VAR:PERIOD=CY&amp;VAR:AUDIT_ID=186748&amp;VAR:DATE=20060621&amp;action=UPDATE&amp;creator=factset&amp;DOC_NAME=FAT:FMA_audit_SUMMARY.fat&amp;DISPLAY_STRING=Display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Mean&amp;VAR:CHGPERIOD=NA&amp;VAR:FQLFORMULA=FMA_PE&amp;VAR:CURRENCY=NA&amp;VAR:P=4913.767000&amp;VAR:V=17.655504&amp;VAR:","null=.html"}</definedName>
    <definedName name="_946__FDSAUDITLINK__" localSheetId="3" hidden="1">{"fdsup://directions/FAT%20Viewer?VAR:PED=2006&amp;VAR:AUDIT_MODE=SUMMARY&amp;VAR:PERIOD=CY&amp;VAR:AUDIT_ID=186748&amp;VAR:DATE=20060621&amp;action=UPDATE&amp;creator=factset&amp;DOC_NAME=FAT:FMA_audit_SUMMARY.fat&amp;DISPLAY_STRING=Display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Mean&amp;VAR:CHGPERIOD=NA&amp;VAR:FQLFORMULA=FMA_PE&amp;VAR:CURRENCY=NA&amp;VAR:P=4913.767000&amp;VAR:V=17.655504&amp;VAR:","null=.html"}</definedName>
    <definedName name="_946__FDSAUDITLINK__" localSheetId="4" hidden="1">{"fdsup://directions/FAT%20Viewer?VAR:PED=2006&amp;VAR:AUDIT_MODE=SUMMARY&amp;VAR:PERIOD=CY&amp;VAR:AUDIT_ID=186748&amp;VAR:DATE=20060621&amp;action=UPDATE&amp;creator=factset&amp;DOC_NAME=FAT:FMA_audit_SUMMARY.fat&amp;DISPLAY_STRING=Display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Mean&amp;VAR:CHGPERIOD=NA&amp;VAR:FQLFORMULA=FMA_PE&amp;VAR:CURRENCY=NA&amp;VAR:P=4913.767000&amp;VAR:V=17.655504&amp;VAR:","null=.html"}</definedName>
    <definedName name="_946__FDSAUDITLINK__" hidden="1">{"fdsup://directions/FAT%20Viewer?VAR:PED=2006&amp;VAR:AUDIT_MODE=SUMMARY&amp;VAR:PERIOD=CY&amp;VAR:AUDIT_ID=186748&amp;VAR:DATE=20060621&amp;action=UPDATE&amp;creator=factset&amp;DOC_NAME=FAT:FMA_audit_SUMMARY.fat&amp;DISPLAY_STRING=Display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Mean&amp;VAR:CHGPERIOD=NA&amp;VAR:FQLFORMULA=FMA_PE&amp;VAR:CURRENCY=NA&amp;VAR:P=4913.767000&amp;VAR:V=17.655504&amp;VAR:","null=.html"}</definedName>
    <definedName name="_947__FDSAUDITLINK__" localSheetId="2" hidden="1">{"fdsup://directions/FAT%20Viewer?VAR:PED=2006&amp;VAR:AUDIT_MODE=SUMMARY&amp;VAR:PERIOD=CY&amp;VAR:AUDIT_ID=186748&amp;VAR:DATE=20060620&amp;action=UPDATE&amp;creator=factset&amp;DOC_NAME=FAT:FMA_audit_SUMMARY.fat&amp;DISPLAY_STRING=Display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Mean&amp;VAR:CHGPERIOD=NA&amp;VAR:FQLFORMULA=FMA_PE&amp;VAR:CURRENCY=NA&amp;VAR:P=4856.327000&amp;VAR:V=17.563744&amp;VAR:","null=.html"}</definedName>
    <definedName name="_947__FDSAUDITLINK__" localSheetId="3" hidden="1">{"fdsup://directions/FAT%20Viewer?VAR:PED=2006&amp;VAR:AUDIT_MODE=SUMMARY&amp;VAR:PERIOD=CY&amp;VAR:AUDIT_ID=186748&amp;VAR:DATE=20060620&amp;action=UPDATE&amp;creator=factset&amp;DOC_NAME=FAT:FMA_audit_SUMMARY.fat&amp;DISPLAY_STRING=Display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Mean&amp;VAR:CHGPERIOD=NA&amp;VAR:FQLFORMULA=FMA_PE&amp;VAR:CURRENCY=NA&amp;VAR:P=4856.327000&amp;VAR:V=17.563744&amp;VAR:","null=.html"}</definedName>
    <definedName name="_947__FDSAUDITLINK__" localSheetId="4" hidden="1">{"fdsup://directions/FAT%20Viewer?VAR:PED=2006&amp;VAR:AUDIT_MODE=SUMMARY&amp;VAR:PERIOD=CY&amp;VAR:AUDIT_ID=186748&amp;VAR:DATE=20060620&amp;action=UPDATE&amp;creator=factset&amp;DOC_NAME=FAT:FMA_audit_SUMMARY.fat&amp;DISPLAY_STRING=Display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Mean&amp;VAR:CHGPERIOD=NA&amp;VAR:FQLFORMULA=FMA_PE&amp;VAR:CURRENCY=NA&amp;VAR:P=4856.327000&amp;VAR:V=17.563744&amp;VAR:","null=.html"}</definedName>
    <definedName name="_947__FDSAUDITLINK__" hidden="1">{"fdsup://directions/FAT%20Viewer?VAR:PED=2006&amp;VAR:AUDIT_MODE=SUMMARY&amp;VAR:PERIOD=CY&amp;VAR:AUDIT_ID=186748&amp;VAR:DATE=20060620&amp;action=UPDATE&amp;creator=factset&amp;DOC_NAME=FAT:FMA_audit_SUMMARY.fat&amp;DISPLAY_STRING=Display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Mean&amp;VAR:CHGPERIOD=NA&amp;VAR:FQLFORMULA=FMA_PE&amp;VAR:CURRENCY=NA&amp;VAR:P=4856.327000&amp;VAR:V=17.563744&amp;VAR:","null=.html"}</definedName>
    <definedName name="_948__FDSAUDITLINK__" localSheetId="2" hidden="1">{"fdsup://directions/FAT%20Viewer?VAR:PED=2006&amp;VAR:AUDIT_MODE=SUMMARY&amp;VAR:PERIOD=CY&amp;VAR:AUDIT_ID=186748&amp;VAR:DATE=20060619&amp;action=UPDATE&amp;creator=factset&amp;DOC_NAME=FAT:FMA_audit_SUMMARY.fat&amp;DISPLAY_STRING=Display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Mean&amp;VAR:CHGPERIOD=NA&amp;VAR:FQLFORMULA=FMA_PE&amp;VAR:CURRENCY=NA&amp;VAR:P=4896.760000&amp;VAR:V=17.624447&amp;VAR:","null=.html"}</definedName>
    <definedName name="_948__FDSAUDITLINK__" localSheetId="3" hidden="1">{"fdsup://directions/FAT%20Viewer?VAR:PED=2006&amp;VAR:AUDIT_MODE=SUMMARY&amp;VAR:PERIOD=CY&amp;VAR:AUDIT_ID=186748&amp;VAR:DATE=20060619&amp;action=UPDATE&amp;creator=factset&amp;DOC_NAME=FAT:FMA_audit_SUMMARY.fat&amp;DISPLAY_STRING=Display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Mean&amp;VAR:CHGPERIOD=NA&amp;VAR:FQLFORMULA=FMA_PE&amp;VAR:CURRENCY=NA&amp;VAR:P=4896.760000&amp;VAR:V=17.624447&amp;VAR:","null=.html"}</definedName>
    <definedName name="_948__FDSAUDITLINK__" localSheetId="4" hidden="1">{"fdsup://directions/FAT%20Viewer?VAR:PED=2006&amp;VAR:AUDIT_MODE=SUMMARY&amp;VAR:PERIOD=CY&amp;VAR:AUDIT_ID=186748&amp;VAR:DATE=20060619&amp;action=UPDATE&amp;creator=factset&amp;DOC_NAME=FAT:FMA_audit_SUMMARY.fat&amp;DISPLAY_STRING=Display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Mean&amp;VAR:CHGPERIOD=NA&amp;VAR:FQLFORMULA=FMA_PE&amp;VAR:CURRENCY=NA&amp;VAR:P=4896.760000&amp;VAR:V=17.624447&amp;VAR:","null=.html"}</definedName>
    <definedName name="_948__FDSAUDITLINK__" hidden="1">{"fdsup://directions/FAT%20Viewer?VAR:PED=2006&amp;VAR:AUDIT_MODE=SUMMARY&amp;VAR:PERIOD=CY&amp;VAR:AUDIT_ID=186748&amp;VAR:DATE=20060619&amp;action=UPDATE&amp;creator=factset&amp;DOC_NAME=FAT:FMA_audit_SUMMARY.fat&amp;DISPLAY_STRING=Display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Mean&amp;VAR:CHGPERIOD=NA&amp;VAR:FQLFORMULA=FMA_PE&amp;VAR:CURRENCY=NA&amp;VAR:P=4896.760000&amp;VAR:V=17.624447&amp;VAR:","null=.html"}</definedName>
    <definedName name="_949__FDSAUDITLINK__" localSheetId="2" hidden="1">{"fdsup://directions/FAT%20Viewer?VAR:PED=2006&amp;VAR:AUDIT_MODE=SUMMARY&amp;VAR:PERIOD=CY&amp;VAR:AUDIT_ID=186748&amp;VAR:DATE=20060616&amp;action=UPDATE&amp;creator=factset&amp;DOC_NAME=FAT:FMA_audit_SUMMARY.fat&amp;DISPLAY_STRING=Display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Mean&amp;VAR:CHGPERIOD=NA&amp;VAR:FQLFORMULA=FMA_PE&amp;VAR:CURRENCY=NA&amp;VAR:P=4962.791000&amp;VAR:V=17.795588&amp;VAR:","null=.html"}</definedName>
    <definedName name="_949__FDSAUDITLINK__" localSheetId="3" hidden="1">{"fdsup://directions/FAT%20Viewer?VAR:PED=2006&amp;VAR:AUDIT_MODE=SUMMARY&amp;VAR:PERIOD=CY&amp;VAR:AUDIT_ID=186748&amp;VAR:DATE=20060616&amp;action=UPDATE&amp;creator=factset&amp;DOC_NAME=FAT:FMA_audit_SUMMARY.fat&amp;DISPLAY_STRING=Display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Mean&amp;VAR:CHGPERIOD=NA&amp;VAR:FQLFORMULA=FMA_PE&amp;VAR:CURRENCY=NA&amp;VAR:P=4962.791000&amp;VAR:V=17.795588&amp;VAR:","null=.html"}</definedName>
    <definedName name="_949__FDSAUDITLINK__" localSheetId="4" hidden="1">{"fdsup://directions/FAT%20Viewer?VAR:PED=2006&amp;VAR:AUDIT_MODE=SUMMARY&amp;VAR:PERIOD=CY&amp;VAR:AUDIT_ID=186748&amp;VAR:DATE=20060616&amp;action=UPDATE&amp;creator=factset&amp;DOC_NAME=FAT:FMA_audit_SUMMARY.fat&amp;DISPLAY_STRING=Display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Mean&amp;VAR:CHGPERIOD=NA&amp;VAR:FQLFORMULA=FMA_PE&amp;VAR:CURRENCY=NA&amp;VAR:P=4962.791000&amp;VAR:V=17.795588&amp;VAR:","null=.html"}</definedName>
    <definedName name="_949__FDSAUDITLINK__" hidden="1">{"fdsup://directions/FAT%20Viewer?VAR:PED=2006&amp;VAR:AUDIT_MODE=SUMMARY&amp;VAR:PERIOD=CY&amp;VAR:AUDIT_ID=186748&amp;VAR:DATE=20060616&amp;action=UPDATE&amp;creator=factset&amp;DOC_NAME=FAT:FMA_audit_SUMMARY.fat&amp;DISPLAY_STRING=Display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Mean&amp;VAR:CHGPERIOD=NA&amp;VAR:FQLFORMULA=FMA_PE&amp;VAR:CURRENCY=NA&amp;VAR:P=4962.791000&amp;VAR:V=17.795588&amp;VAR:","null=.html"}</definedName>
    <definedName name="_95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95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95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95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0.249315&amp;VAR:V=14.261376&amp;VAR:V0=14.879283&amp;VAR:V1=12.676323&amp;VAR:Y0=2010&amp;VAR:Y1=2011&amp;VAR:P=4907.736098&amp;VAR:DATE=20100401&amp;VAR:THRESH=-|-|-|","-|-|-|-"}</definedName>
    <definedName name="_950__FDSAUDITLINK__" localSheetId="2" hidden="1">{"fdsup://directions/FAT%20Viewer?VAR:PED=2006&amp;VAR:AUDIT_MODE=SUMMARY&amp;VAR:PERIOD=CY&amp;VAR:AUDIT_ID=186748&amp;VAR:DATE=20060615&amp;action=UPDATE&amp;creator=factset&amp;DOC_NAME=FAT:FMA_audit_SUMMARY.fat&amp;DISPLAY_STRING=Display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Mean&amp;VAR:CHGPERIOD=NA&amp;VAR:FQLFORMULA=FMA_PE&amp;VAR:CURRENCY=NA&amp;VAR:P=4862.951000&amp;VAR:V=17.495447&amp;VAR:","null=.html"}</definedName>
    <definedName name="_950__FDSAUDITLINK__" localSheetId="3" hidden="1">{"fdsup://directions/FAT%20Viewer?VAR:PED=2006&amp;VAR:AUDIT_MODE=SUMMARY&amp;VAR:PERIOD=CY&amp;VAR:AUDIT_ID=186748&amp;VAR:DATE=20060615&amp;action=UPDATE&amp;creator=factset&amp;DOC_NAME=FAT:FMA_audit_SUMMARY.fat&amp;DISPLAY_STRING=Display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Mean&amp;VAR:CHGPERIOD=NA&amp;VAR:FQLFORMULA=FMA_PE&amp;VAR:CURRENCY=NA&amp;VAR:P=4862.951000&amp;VAR:V=17.495447&amp;VAR:","null=.html"}</definedName>
    <definedName name="_950__FDSAUDITLINK__" localSheetId="4" hidden="1">{"fdsup://directions/FAT%20Viewer?VAR:PED=2006&amp;VAR:AUDIT_MODE=SUMMARY&amp;VAR:PERIOD=CY&amp;VAR:AUDIT_ID=186748&amp;VAR:DATE=20060615&amp;action=UPDATE&amp;creator=factset&amp;DOC_NAME=FAT:FMA_audit_SUMMARY.fat&amp;DISPLAY_STRING=Display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Mean&amp;VAR:CHGPERIOD=NA&amp;VAR:FQLFORMULA=FMA_PE&amp;VAR:CURRENCY=NA&amp;VAR:P=4862.951000&amp;VAR:V=17.495447&amp;VAR:","null=.html"}</definedName>
    <definedName name="_950__FDSAUDITLINK__" hidden="1">{"fdsup://directions/FAT%20Viewer?VAR:PED=2006&amp;VAR:AUDIT_MODE=SUMMARY&amp;VAR:PERIOD=CY&amp;VAR:AUDIT_ID=186748&amp;VAR:DATE=20060615&amp;action=UPDATE&amp;creator=factset&amp;DOC_NAME=FAT:FMA_audit_SUMMARY.fat&amp;DISPLAY_STRING=Display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Mean&amp;VAR:CHGPERIOD=NA&amp;VAR:FQLFORMULA=FMA_PE&amp;VAR:CURRENCY=NA&amp;VAR:P=4862.951000&amp;VAR:V=17.495447&amp;VAR:","null=.html"}</definedName>
    <definedName name="_951__FDSAUDITLINK__" localSheetId="2" hidden="1">{"fdsup://directions/FAT%20Viewer?VAR:PED=2006&amp;VAR:AUDIT_MODE=SUMMARY&amp;VAR:PERIOD=CY&amp;VAR:AUDIT_ID=186748&amp;VAR:DATE=20060614&amp;action=UPDATE&amp;creator=factset&amp;DOC_NAME=FAT:FMA_audit_SUMMARY.fat&amp;DISPLAY_STRING=Display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Mean&amp;VAR:CHGPERIOD=NA&amp;VAR:FQLFORMULA=FMA_PE&amp;VAR:CURRENCY=NA&amp;VAR:P=4842.487000&amp;VAR:V=17.441698&amp;VAR:","null=.html"}</definedName>
    <definedName name="_951__FDSAUDITLINK__" localSheetId="3" hidden="1">{"fdsup://directions/FAT%20Viewer?VAR:PED=2006&amp;VAR:AUDIT_MODE=SUMMARY&amp;VAR:PERIOD=CY&amp;VAR:AUDIT_ID=186748&amp;VAR:DATE=20060614&amp;action=UPDATE&amp;creator=factset&amp;DOC_NAME=FAT:FMA_audit_SUMMARY.fat&amp;DISPLAY_STRING=Display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Mean&amp;VAR:CHGPERIOD=NA&amp;VAR:FQLFORMULA=FMA_PE&amp;VAR:CURRENCY=NA&amp;VAR:P=4842.487000&amp;VAR:V=17.441698&amp;VAR:","null=.html"}</definedName>
    <definedName name="_951__FDSAUDITLINK__" localSheetId="4" hidden="1">{"fdsup://directions/FAT%20Viewer?VAR:PED=2006&amp;VAR:AUDIT_MODE=SUMMARY&amp;VAR:PERIOD=CY&amp;VAR:AUDIT_ID=186748&amp;VAR:DATE=20060614&amp;action=UPDATE&amp;creator=factset&amp;DOC_NAME=FAT:FMA_audit_SUMMARY.fat&amp;DISPLAY_STRING=Display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Mean&amp;VAR:CHGPERIOD=NA&amp;VAR:FQLFORMULA=FMA_PE&amp;VAR:CURRENCY=NA&amp;VAR:P=4842.487000&amp;VAR:V=17.441698&amp;VAR:","null=.html"}</definedName>
    <definedName name="_951__FDSAUDITLINK__" hidden="1">{"fdsup://directions/FAT%20Viewer?VAR:PED=2006&amp;VAR:AUDIT_MODE=SUMMARY&amp;VAR:PERIOD=CY&amp;VAR:AUDIT_ID=186748&amp;VAR:DATE=20060614&amp;action=UPDATE&amp;creator=factset&amp;DOC_NAME=FAT:FMA_audit_SUMMARY.fat&amp;DISPLAY_STRING=Display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Mean&amp;VAR:CHGPERIOD=NA&amp;VAR:FQLFORMULA=FMA_PE&amp;VAR:CURRENCY=NA&amp;VAR:P=4842.487000&amp;VAR:V=17.441698&amp;VAR:","null=.html"}</definedName>
    <definedName name="_952__FDSAUDITLINK__" localSheetId="2" hidden="1">{"fdsup://directions/FAT%20Viewer?VAR:PED=2006&amp;VAR:AUDIT_MODE=SUMMARY&amp;VAR:PERIOD=CY&amp;VAR:AUDIT_ID=186748&amp;VAR:DATE=20060613&amp;action=UPDATE&amp;creator=factset&amp;DOC_NAME=FAT:FMA_audit_SUMMARY.fat&amp;DISPLAY_STRING=Display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Mean&amp;VAR:CHGPERIOD=NA&amp;VAR:FQLFORMULA=FMA_PE&amp;VAR:CURRENCY=NA&amp;VAR:P=4832.655000&amp;VAR:V=17.382277&amp;VAR:","null=.html"}</definedName>
    <definedName name="_952__FDSAUDITLINK__" localSheetId="3" hidden="1">{"fdsup://directions/FAT%20Viewer?VAR:PED=2006&amp;VAR:AUDIT_MODE=SUMMARY&amp;VAR:PERIOD=CY&amp;VAR:AUDIT_ID=186748&amp;VAR:DATE=20060613&amp;action=UPDATE&amp;creator=factset&amp;DOC_NAME=FAT:FMA_audit_SUMMARY.fat&amp;DISPLAY_STRING=Display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Mean&amp;VAR:CHGPERIOD=NA&amp;VAR:FQLFORMULA=FMA_PE&amp;VAR:CURRENCY=NA&amp;VAR:P=4832.655000&amp;VAR:V=17.382277&amp;VAR:","null=.html"}</definedName>
    <definedName name="_952__FDSAUDITLINK__" localSheetId="4" hidden="1">{"fdsup://directions/FAT%20Viewer?VAR:PED=2006&amp;VAR:AUDIT_MODE=SUMMARY&amp;VAR:PERIOD=CY&amp;VAR:AUDIT_ID=186748&amp;VAR:DATE=20060613&amp;action=UPDATE&amp;creator=factset&amp;DOC_NAME=FAT:FMA_audit_SUMMARY.fat&amp;DISPLAY_STRING=Display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Mean&amp;VAR:CHGPERIOD=NA&amp;VAR:FQLFORMULA=FMA_PE&amp;VAR:CURRENCY=NA&amp;VAR:P=4832.655000&amp;VAR:V=17.382277&amp;VAR:","null=.html"}</definedName>
    <definedName name="_952__FDSAUDITLINK__" hidden="1">{"fdsup://directions/FAT%20Viewer?VAR:PED=2006&amp;VAR:AUDIT_MODE=SUMMARY&amp;VAR:PERIOD=CY&amp;VAR:AUDIT_ID=186748&amp;VAR:DATE=20060613&amp;action=UPDATE&amp;creator=factset&amp;DOC_NAME=FAT:FMA_audit_SUMMARY.fat&amp;DISPLAY_STRING=Display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Mean&amp;VAR:CHGPERIOD=NA&amp;VAR:FQLFORMULA=FMA_PE&amp;VAR:CURRENCY=NA&amp;VAR:P=4832.655000&amp;VAR:V=17.382277&amp;VAR:","null=.html"}</definedName>
    <definedName name="_953__FDSAUDITLINK__" localSheetId="2" hidden="1">{"fdsup://directions/FAT%20Viewer?VAR:PED=2006&amp;VAR:AUDIT_MODE=SUMMARY&amp;VAR:PERIOD=CY&amp;VAR:AUDIT_ID=186748&amp;VAR:DATE=20060612&amp;action=UPDATE&amp;creator=factset&amp;DOC_NAME=FAT:FMA_audit_SUMMARY.fat&amp;DISPLAY_STRING=Display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Mean&amp;VAR:CHGPERIOD=NA&amp;VAR:FQLFORMULA=FMA_PE&amp;VAR:CURRENCY=NA&amp;VAR:P=4959.866000&amp;VAR:V=17.849009&amp;VAR:","null=.html"}</definedName>
    <definedName name="_953__FDSAUDITLINK__" localSheetId="3" hidden="1">{"fdsup://directions/FAT%20Viewer?VAR:PED=2006&amp;VAR:AUDIT_MODE=SUMMARY&amp;VAR:PERIOD=CY&amp;VAR:AUDIT_ID=186748&amp;VAR:DATE=20060612&amp;action=UPDATE&amp;creator=factset&amp;DOC_NAME=FAT:FMA_audit_SUMMARY.fat&amp;DISPLAY_STRING=Display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Mean&amp;VAR:CHGPERIOD=NA&amp;VAR:FQLFORMULA=FMA_PE&amp;VAR:CURRENCY=NA&amp;VAR:P=4959.866000&amp;VAR:V=17.849009&amp;VAR:","null=.html"}</definedName>
    <definedName name="_953__FDSAUDITLINK__" localSheetId="4" hidden="1">{"fdsup://directions/FAT%20Viewer?VAR:PED=2006&amp;VAR:AUDIT_MODE=SUMMARY&amp;VAR:PERIOD=CY&amp;VAR:AUDIT_ID=186748&amp;VAR:DATE=20060612&amp;action=UPDATE&amp;creator=factset&amp;DOC_NAME=FAT:FMA_audit_SUMMARY.fat&amp;DISPLAY_STRING=Display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Mean&amp;VAR:CHGPERIOD=NA&amp;VAR:FQLFORMULA=FMA_PE&amp;VAR:CURRENCY=NA&amp;VAR:P=4959.866000&amp;VAR:V=17.849009&amp;VAR:","null=.html"}</definedName>
    <definedName name="_953__FDSAUDITLINK__" hidden="1">{"fdsup://directions/FAT%20Viewer?VAR:PED=2006&amp;VAR:AUDIT_MODE=SUMMARY&amp;VAR:PERIOD=CY&amp;VAR:AUDIT_ID=186748&amp;VAR:DATE=20060612&amp;action=UPDATE&amp;creator=factset&amp;DOC_NAME=FAT:FMA_audit_SUMMARY.fat&amp;DISPLAY_STRING=Display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Mean&amp;VAR:CHGPERIOD=NA&amp;VAR:FQLFORMULA=FMA_PE&amp;VAR:CURRENCY=NA&amp;VAR:P=4959.866000&amp;VAR:V=17.849009&amp;VAR:","null=.html"}</definedName>
    <definedName name="_954__FDSAUDITLINK__" localSheetId="2" hidden="1">{"fdsup://directions/FAT%20Viewer?VAR:PED=2006&amp;VAR:AUDIT_MODE=SUMMARY&amp;VAR:PERIOD=CY&amp;VAR:AUDIT_ID=186748&amp;VAR:DATE=20060609&amp;action=UPDATE&amp;creator=factset&amp;DOC_NAME=FAT:FMA_audit_SUMMARY.fat&amp;DISPLAY_STRING=Display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Mean&amp;VAR:CHGPERIOD=NA&amp;VAR:FQLFORMULA=FMA_PE&amp;VAR:CURRENCY=NA&amp;VAR:P=4959.866000&amp;VAR:V=18.146915&amp;VAR:","null=.html"}</definedName>
    <definedName name="_954__FDSAUDITLINK__" localSheetId="3" hidden="1">{"fdsup://directions/FAT%20Viewer?VAR:PED=2006&amp;VAR:AUDIT_MODE=SUMMARY&amp;VAR:PERIOD=CY&amp;VAR:AUDIT_ID=186748&amp;VAR:DATE=20060609&amp;action=UPDATE&amp;creator=factset&amp;DOC_NAME=FAT:FMA_audit_SUMMARY.fat&amp;DISPLAY_STRING=Display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Mean&amp;VAR:CHGPERIOD=NA&amp;VAR:FQLFORMULA=FMA_PE&amp;VAR:CURRENCY=NA&amp;VAR:P=4959.866000&amp;VAR:V=18.146915&amp;VAR:","null=.html"}</definedName>
    <definedName name="_954__FDSAUDITLINK__" localSheetId="4" hidden="1">{"fdsup://directions/FAT%20Viewer?VAR:PED=2006&amp;VAR:AUDIT_MODE=SUMMARY&amp;VAR:PERIOD=CY&amp;VAR:AUDIT_ID=186748&amp;VAR:DATE=20060609&amp;action=UPDATE&amp;creator=factset&amp;DOC_NAME=FAT:FMA_audit_SUMMARY.fat&amp;DISPLAY_STRING=Display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Mean&amp;VAR:CHGPERIOD=NA&amp;VAR:FQLFORMULA=FMA_PE&amp;VAR:CURRENCY=NA&amp;VAR:P=4959.866000&amp;VAR:V=18.146915&amp;VAR:","null=.html"}</definedName>
    <definedName name="_954__FDSAUDITLINK__" hidden="1">{"fdsup://directions/FAT%20Viewer?VAR:PED=2006&amp;VAR:AUDIT_MODE=SUMMARY&amp;VAR:PERIOD=CY&amp;VAR:AUDIT_ID=186748&amp;VAR:DATE=20060609&amp;action=UPDATE&amp;creator=factset&amp;DOC_NAME=FAT:FMA_audit_SUMMARY.fat&amp;DISPLAY_STRING=Display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Mean&amp;VAR:CHGPERIOD=NA&amp;VAR:FQLFORMULA=FMA_PE&amp;VAR:CURRENCY=NA&amp;VAR:P=4959.866000&amp;VAR:V=18.146915&amp;VAR:","null=.html"}</definedName>
    <definedName name="_955__FDSAUDITLINK__" localSheetId="2" hidden="1">{"fdsup://directions/FAT%20Viewer?VAR:PED=2006&amp;VAR:AUDIT_MODE=SUMMARY&amp;VAR:PERIOD=CY&amp;VAR:AUDIT_ID=186748&amp;VAR:DATE=20060608&amp;action=UPDATE&amp;creator=factset&amp;DOC_NAME=FAT:FMA_audit_SUMMARY.fat&amp;DISPLAY_STRING=Display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Mean&amp;VAR:CHGPERIOD=NA&amp;VAR:FQLFORMULA=FMA_PE&amp;VAR:CURRENCY=NA&amp;VAR:P=4903.830000&amp;VAR:V=17.903421&amp;VAR:","null=.html"}</definedName>
    <definedName name="_955__FDSAUDITLINK__" localSheetId="3" hidden="1">{"fdsup://directions/FAT%20Viewer?VAR:PED=2006&amp;VAR:AUDIT_MODE=SUMMARY&amp;VAR:PERIOD=CY&amp;VAR:AUDIT_ID=186748&amp;VAR:DATE=20060608&amp;action=UPDATE&amp;creator=factset&amp;DOC_NAME=FAT:FMA_audit_SUMMARY.fat&amp;DISPLAY_STRING=Display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Mean&amp;VAR:CHGPERIOD=NA&amp;VAR:FQLFORMULA=FMA_PE&amp;VAR:CURRENCY=NA&amp;VAR:P=4903.830000&amp;VAR:V=17.903421&amp;VAR:","null=.html"}</definedName>
    <definedName name="_955__FDSAUDITLINK__" localSheetId="4" hidden="1">{"fdsup://directions/FAT%20Viewer?VAR:PED=2006&amp;VAR:AUDIT_MODE=SUMMARY&amp;VAR:PERIOD=CY&amp;VAR:AUDIT_ID=186748&amp;VAR:DATE=20060608&amp;action=UPDATE&amp;creator=factset&amp;DOC_NAME=FAT:FMA_audit_SUMMARY.fat&amp;DISPLAY_STRING=Display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Mean&amp;VAR:CHGPERIOD=NA&amp;VAR:FQLFORMULA=FMA_PE&amp;VAR:CURRENCY=NA&amp;VAR:P=4903.830000&amp;VAR:V=17.903421&amp;VAR:","null=.html"}</definedName>
    <definedName name="_955__FDSAUDITLINK__" hidden="1">{"fdsup://directions/FAT%20Viewer?VAR:PED=2006&amp;VAR:AUDIT_MODE=SUMMARY&amp;VAR:PERIOD=CY&amp;VAR:AUDIT_ID=186748&amp;VAR:DATE=20060608&amp;action=UPDATE&amp;creator=factset&amp;DOC_NAME=FAT:FMA_audit_SUMMARY.fat&amp;DISPLAY_STRING=Display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Mean&amp;VAR:CHGPERIOD=NA&amp;VAR:FQLFORMULA=FMA_PE&amp;VAR:CURRENCY=NA&amp;VAR:P=4903.830000&amp;VAR:V=17.903421&amp;VAR:","null=.html"}</definedName>
    <definedName name="_956__FDSAUDITLINK__" localSheetId="2" hidden="1">{"fdsup://directions/FAT%20Viewer?VAR:PED=2006&amp;VAR:AUDIT_MODE=SUMMARY&amp;VAR:PERIOD=CY&amp;VAR:AUDIT_ID=186748&amp;VAR:DATE=20060607&amp;action=UPDATE&amp;creator=factset&amp;DOC_NAME=FAT:FMA_audit_SUMMARY.fat&amp;DISPLAY_STRING=Display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Mean&amp;VAR:CHGPERIOD=NA&amp;VAR:FQLFORMULA=FMA_PE&amp;VAR:CURRENCY=NA&amp;VAR:P=5022.079000&amp;VAR:V=18.231680&amp;VAR:","null=.html"}</definedName>
    <definedName name="_956__FDSAUDITLINK__" localSheetId="3" hidden="1">{"fdsup://directions/FAT%20Viewer?VAR:PED=2006&amp;VAR:AUDIT_MODE=SUMMARY&amp;VAR:PERIOD=CY&amp;VAR:AUDIT_ID=186748&amp;VAR:DATE=20060607&amp;action=UPDATE&amp;creator=factset&amp;DOC_NAME=FAT:FMA_audit_SUMMARY.fat&amp;DISPLAY_STRING=Display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Mean&amp;VAR:CHGPERIOD=NA&amp;VAR:FQLFORMULA=FMA_PE&amp;VAR:CURRENCY=NA&amp;VAR:P=5022.079000&amp;VAR:V=18.231680&amp;VAR:","null=.html"}</definedName>
    <definedName name="_956__FDSAUDITLINK__" localSheetId="4" hidden="1">{"fdsup://directions/FAT%20Viewer?VAR:PED=2006&amp;VAR:AUDIT_MODE=SUMMARY&amp;VAR:PERIOD=CY&amp;VAR:AUDIT_ID=186748&amp;VAR:DATE=20060607&amp;action=UPDATE&amp;creator=factset&amp;DOC_NAME=FAT:FMA_audit_SUMMARY.fat&amp;DISPLAY_STRING=Display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Mean&amp;VAR:CHGPERIOD=NA&amp;VAR:FQLFORMULA=FMA_PE&amp;VAR:CURRENCY=NA&amp;VAR:P=5022.079000&amp;VAR:V=18.231680&amp;VAR:","null=.html"}</definedName>
    <definedName name="_956__FDSAUDITLINK__" hidden="1">{"fdsup://directions/FAT%20Viewer?VAR:PED=2006&amp;VAR:AUDIT_MODE=SUMMARY&amp;VAR:PERIOD=CY&amp;VAR:AUDIT_ID=186748&amp;VAR:DATE=20060607&amp;action=UPDATE&amp;creator=factset&amp;DOC_NAME=FAT:FMA_audit_SUMMARY.fat&amp;DISPLAY_STRING=Display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Mean&amp;VAR:CHGPERIOD=NA&amp;VAR:FQLFORMULA=FMA_PE&amp;VAR:CURRENCY=NA&amp;VAR:P=5022.079000&amp;VAR:V=18.231680&amp;VAR:","null=.html"}</definedName>
    <definedName name="_957__FDSAUDITLINK__" localSheetId="2" hidden="1">{"fdsup://directions/FAT%20Viewer?VAR:PED=2006&amp;VAR:AUDIT_MODE=SUMMARY&amp;VAR:PERIOD=CY&amp;VAR:AUDIT_ID=186748&amp;VAR:DATE=20060606&amp;action=UPDATE&amp;creator=factset&amp;DOC_NAME=FAT:FMA_audit_SUMMARY.fat&amp;DISPLAY_STRING=Display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Mean&amp;VAR:CHGPERIOD=NA&amp;VAR:FQLFORMULA=FMA_PE&amp;VAR:CURRENCY=NA&amp;VAR:P=5033.200000&amp;VAR:V=18.235285&amp;VAR:","null=.html"}</definedName>
    <definedName name="_957__FDSAUDITLINK__" localSheetId="3" hidden="1">{"fdsup://directions/FAT%20Viewer?VAR:PED=2006&amp;VAR:AUDIT_MODE=SUMMARY&amp;VAR:PERIOD=CY&amp;VAR:AUDIT_ID=186748&amp;VAR:DATE=20060606&amp;action=UPDATE&amp;creator=factset&amp;DOC_NAME=FAT:FMA_audit_SUMMARY.fat&amp;DISPLAY_STRING=Display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Mean&amp;VAR:CHGPERIOD=NA&amp;VAR:FQLFORMULA=FMA_PE&amp;VAR:CURRENCY=NA&amp;VAR:P=5033.200000&amp;VAR:V=18.235285&amp;VAR:","null=.html"}</definedName>
    <definedName name="_957__FDSAUDITLINK__" localSheetId="4" hidden="1">{"fdsup://directions/FAT%20Viewer?VAR:PED=2006&amp;VAR:AUDIT_MODE=SUMMARY&amp;VAR:PERIOD=CY&amp;VAR:AUDIT_ID=186748&amp;VAR:DATE=20060606&amp;action=UPDATE&amp;creator=factset&amp;DOC_NAME=FAT:FMA_audit_SUMMARY.fat&amp;DISPLAY_STRING=Display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Mean&amp;VAR:CHGPERIOD=NA&amp;VAR:FQLFORMULA=FMA_PE&amp;VAR:CURRENCY=NA&amp;VAR:P=5033.200000&amp;VAR:V=18.235285&amp;VAR:","null=.html"}</definedName>
    <definedName name="_957__FDSAUDITLINK__" hidden="1">{"fdsup://directions/FAT%20Viewer?VAR:PED=2006&amp;VAR:AUDIT_MODE=SUMMARY&amp;VAR:PERIOD=CY&amp;VAR:AUDIT_ID=186748&amp;VAR:DATE=20060606&amp;action=UPDATE&amp;creator=factset&amp;DOC_NAME=FAT:FMA_audit_SUMMARY.fat&amp;DISPLAY_STRING=Display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Mean&amp;VAR:CHGPERIOD=NA&amp;VAR:FQLFORMULA=FMA_PE&amp;VAR:CURRENCY=NA&amp;VAR:P=5033.200000&amp;VAR:V=18.235285&amp;VAR:","null=.html"}</definedName>
    <definedName name="_958__FDSAUDITLINK__" localSheetId="2" hidden="1">{"fdsup://directions/FAT%20Viewer?VAR:PED=2006&amp;VAR:AUDIT_MODE=SUMMARY&amp;VAR:PERIOD=CY&amp;VAR:AUDIT_ID=186748&amp;VAR:DATE=20060605&amp;action=UPDATE&amp;creator=factset&amp;DOC_NAME=FAT:FMA_audit_SUMMARY.fat&amp;DISPLAY_STRING=Display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Mean&amp;VAR:CHGPERIOD=NA&amp;VAR:FQLFORMULA=FMA_PE&amp;VAR:CURRENCY=NA&amp;VAR:P=5116.114000&amp;VAR:V=18.515692&amp;VAR:","null=.html"}</definedName>
    <definedName name="_958__FDSAUDITLINK__" localSheetId="3" hidden="1">{"fdsup://directions/FAT%20Viewer?VAR:PED=2006&amp;VAR:AUDIT_MODE=SUMMARY&amp;VAR:PERIOD=CY&amp;VAR:AUDIT_ID=186748&amp;VAR:DATE=20060605&amp;action=UPDATE&amp;creator=factset&amp;DOC_NAME=FAT:FMA_audit_SUMMARY.fat&amp;DISPLAY_STRING=Display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Mean&amp;VAR:CHGPERIOD=NA&amp;VAR:FQLFORMULA=FMA_PE&amp;VAR:CURRENCY=NA&amp;VAR:P=5116.114000&amp;VAR:V=18.515692&amp;VAR:","null=.html"}</definedName>
    <definedName name="_958__FDSAUDITLINK__" localSheetId="4" hidden="1">{"fdsup://directions/FAT%20Viewer?VAR:PED=2006&amp;VAR:AUDIT_MODE=SUMMARY&amp;VAR:PERIOD=CY&amp;VAR:AUDIT_ID=186748&amp;VAR:DATE=20060605&amp;action=UPDATE&amp;creator=factset&amp;DOC_NAME=FAT:FMA_audit_SUMMARY.fat&amp;DISPLAY_STRING=Display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Mean&amp;VAR:CHGPERIOD=NA&amp;VAR:FQLFORMULA=FMA_PE&amp;VAR:CURRENCY=NA&amp;VAR:P=5116.114000&amp;VAR:V=18.515692&amp;VAR:","null=.html"}</definedName>
    <definedName name="_958__FDSAUDITLINK__" hidden="1">{"fdsup://directions/FAT%20Viewer?VAR:PED=2006&amp;VAR:AUDIT_MODE=SUMMARY&amp;VAR:PERIOD=CY&amp;VAR:AUDIT_ID=186748&amp;VAR:DATE=20060605&amp;action=UPDATE&amp;creator=factset&amp;DOC_NAME=FAT:FMA_audit_SUMMARY.fat&amp;DISPLAY_STRING=Display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Mean&amp;VAR:CHGPERIOD=NA&amp;VAR:FQLFORMULA=FMA_PE&amp;VAR:CURRENCY=NA&amp;VAR:P=5116.114000&amp;VAR:V=18.515692&amp;VAR:","null=.html"}</definedName>
    <definedName name="_959__FDSAUDITLINK__" localSheetId="2" hidden="1">{"fdsup://directions/FAT%20Viewer?VAR:PED=2006&amp;VAR:AUDIT_MODE=SUMMARY&amp;VAR:PERIOD=CY&amp;VAR:AUDIT_ID=186748&amp;VAR:DATE=20060602&amp;action=UPDATE&amp;creator=factset&amp;DOC_NAME=FAT:FMA_audit_SUMMARY.fat&amp;DISPLAY_STRING=Display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Mean&amp;VAR:CHGPERIOD=NA&amp;VAR:FQLFORMULA=FMA_PE&amp;VAR:CURRENCY=NA&amp;VAR:P=5072.829000&amp;VAR:V=18.250273&amp;VAR:","null=.html"}</definedName>
    <definedName name="_959__FDSAUDITLINK__" localSheetId="3" hidden="1">{"fdsup://directions/FAT%20Viewer?VAR:PED=2006&amp;VAR:AUDIT_MODE=SUMMARY&amp;VAR:PERIOD=CY&amp;VAR:AUDIT_ID=186748&amp;VAR:DATE=20060602&amp;action=UPDATE&amp;creator=factset&amp;DOC_NAME=FAT:FMA_audit_SUMMARY.fat&amp;DISPLAY_STRING=Display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Mean&amp;VAR:CHGPERIOD=NA&amp;VAR:FQLFORMULA=FMA_PE&amp;VAR:CURRENCY=NA&amp;VAR:P=5072.829000&amp;VAR:V=18.250273&amp;VAR:","null=.html"}</definedName>
    <definedName name="_959__FDSAUDITLINK__" localSheetId="4" hidden="1">{"fdsup://directions/FAT%20Viewer?VAR:PED=2006&amp;VAR:AUDIT_MODE=SUMMARY&amp;VAR:PERIOD=CY&amp;VAR:AUDIT_ID=186748&amp;VAR:DATE=20060602&amp;action=UPDATE&amp;creator=factset&amp;DOC_NAME=FAT:FMA_audit_SUMMARY.fat&amp;DISPLAY_STRING=Display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Mean&amp;VAR:CHGPERIOD=NA&amp;VAR:FQLFORMULA=FMA_PE&amp;VAR:CURRENCY=NA&amp;VAR:P=5072.829000&amp;VAR:V=18.250273&amp;VAR:","null=.html"}</definedName>
    <definedName name="_959__FDSAUDITLINK__" hidden="1">{"fdsup://directions/FAT%20Viewer?VAR:PED=2006&amp;VAR:AUDIT_MODE=SUMMARY&amp;VAR:PERIOD=CY&amp;VAR:AUDIT_ID=186748&amp;VAR:DATE=20060602&amp;action=UPDATE&amp;creator=factset&amp;DOC_NAME=FAT:FMA_audit_SUMMARY.fat&amp;DISPLAY_STRING=Display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Mean&amp;VAR:CHGPERIOD=NA&amp;VAR:FQLFORMULA=FMA_PE&amp;VAR:CURRENCY=NA&amp;VAR:P=5072.829000&amp;VAR:V=18.250273&amp;VAR:","null=.html"}</definedName>
    <definedName name="_96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96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96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96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0.164384&amp;VAR:V=14.083416&amp;VAR:V0=14.494894&amp;VAR:V1=12.307402&amp;VAR:Y0=2010&amp;VAR:Y1=2011&amp;VAR:P=4686.531578&amp;VAR:DATE=20100301&amp;VAR:THRESH=-|-|-|","-|-|-|-"}</definedName>
    <definedName name="_960__FDSAUDITLINK__" localSheetId="2" hidden="1">{"fdsup://directions/FAT%20Viewer?VAR:PED=2006&amp;VAR:AUDIT_MODE=SUMMARY&amp;VAR:PERIOD=CY&amp;VAR:AUDIT_ID=186748&amp;VAR:DATE=20060601&amp;action=UPDATE&amp;creator=factset&amp;DOC_NAME=FAT:FMA_audit_SUMMARY.fat&amp;DISPLAY_STRING=Display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Mean&amp;VAR:CHGPERIOD=NA&amp;VAR:FQLFORMULA=FMA_PE&amp;VAR:CURRENCY=NA&amp;VAR:P=5057.219000&amp;VAR:V=18.163801&amp;VAR:","null=.html"}</definedName>
    <definedName name="_960__FDSAUDITLINK__" localSheetId="3" hidden="1">{"fdsup://directions/FAT%20Viewer?VAR:PED=2006&amp;VAR:AUDIT_MODE=SUMMARY&amp;VAR:PERIOD=CY&amp;VAR:AUDIT_ID=186748&amp;VAR:DATE=20060601&amp;action=UPDATE&amp;creator=factset&amp;DOC_NAME=FAT:FMA_audit_SUMMARY.fat&amp;DISPLAY_STRING=Display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Mean&amp;VAR:CHGPERIOD=NA&amp;VAR:FQLFORMULA=FMA_PE&amp;VAR:CURRENCY=NA&amp;VAR:P=5057.219000&amp;VAR:V=18.163801&amp;VAR:","null=.html"}</definedName>
    <definedName name="_960__FDSAUDITLINK__" localSheetId="4" hidden="1">{"fdsup://directions/FAT%20Viewer?VAR:PED=2006&amp;VAR:AUDIT_MODE=SUMMARY&amp;VAR:PERIOD=CY&amp;VAR:AUDIT_ID=186748&amp;VAR:DATE=20060601&amp;action=UPDATE&amp;creator=factset&amp;DOC_NAME=FAT:FMA_audit_SUMMARY.fat&amp;DISPLAY_STRING=Display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Mean&amp;VAR:CHGPERIOD=NA&amp;VAR:FQLFORMULA=FMA_PE&amp;VAR:CURRENCY=NA&amp;VAR:P=5057.219000&amp;VAR:V=18.163801&amp;VAR:","null=.html"}</definedName>
    <definedName name="_960__FDSAUDITLINK__" hidden="1">{"fdsup://directions/FAT%20Viewer?VAR:PED=2006&amp;VAR:AUDIT_MODE=SUMMARY&amp;VAR:PERIOD=CY&amp;VAR:AUDIT_ID=186748&amp;VAR:DATE=20060601&amp;action=UPDATE&amp;creator=factset&amp;DOC_NAME=FAT:FMA_audit_SUMMARY.fat&amp;DISPLAY_STRING=Display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Mean&amp;VAR:CHGPERIOD=NA&amp;VAR:FQLFORMULA=FMA_PE&amp;VAR:CURRENCY=NA&amp;VAR:P=5057.219000&amp;VAR:V=18.163801&amp;VAR:","null=.html"}</definedName>
    <definedName name="_961__FDSAUDITLINK__" localSheetId="2" hidden="1">{"fdsup://directions/FAT%20Viewer?VAR:PED=2006&amp;VAR:AUDIT_MODE=SUMMARY&amp;VAR:PERIOD=CY&amp;VAR:AUDIT_ID=186748&amp;VAR:DATE=20060531&amp;action=UPDATE&amp;creator=factset&amp;DOC_NAME=FAT:FMA_audit_SUMMARY.fat&amp;DISPLAY_STRING=Display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Mean&amp;VAR:CHGPERIOD=NA&amp;VAR:FQLFORMULA=FMA_PE&amp;VAR:CURRENCY=NA&amp;VAR:P=4999.855000&amp;VAR:V=18.027480&amp;VAR:","null=.html"}</definedName>
    <definedName name="_961__FDSAUDITLINK__" localSheetId="3" hidden="1">{"fdsup://directions/FAT%20Viewer?VAR:PED=2006&amp;VAR:AUDIT_MODE=SUMMARY&amp;VAR:PERIOD=CY&amp;VAR:AUDIT_ID=186748&amp;VAR:DATE=20060531&amp;action=UPDATE&amp;creator=factset&amp;DOC_NAME=FAT:FMA_audit_SUMMARY.fat&amp;DISPLAY_STRING=Display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Mean&amp;VAR:CHGPERIOD=NA&amp;VAR:FQLFORMULA=FMA_PE&amp;VAR:CURRENCY=NA&amp;VAR:P=4999.855000&amp;VAR:V=18.027480&amp;VAR:","null=.html"}</definedName>
    <definedName name="_961__FDSAUDITLINK__" localSheetId="4" hidden="1">{"fdsup://directions/FAT%20Viewer?VAR:PED=2006&amp;VAR:AUDIT_MODE=SUMMARY&amp;VAR:PERIOD=CY&amp;VAR:AUDIT_ID=186748&amp;VAR:DATE=20060531&amp;action=UPDATE&amp;creator=factset&amp;DOC_NAME=FAT:FMA_audit_SUMMARY.fat&amp;DISPLAY_STRING=Display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Mean&amp;VAR:CHGPERIOD=NA&amp;VAR:FQLFORMULA=FMA_PE&amp;VAR:CURRENCY=NA&amp;VAR:P=4999.855000&amp;VAR:V=18.027480&amp;VAR:","null=.html"}</definedName>
    <definedName name="_961__FDSAUDITLINK__" hidden="1">{"fdsup://directions/FAT%20Viewer?VAR:PED=2006&amp;VAR:AUDIT_MODE=SUMMARY&amp;VAR:PERIOD=CY&amp;VAR:AUDIT_ID=186748&amp;VAR:DATE=20060531&amp;action=UPDATE&amp;creator=factset&amp;DOC_NAME=FAT:FMA_audit_SUMMARY.fat&amp;DISPLAY_STRING=Display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Mean&amp;VAR:CHGPERIOD=NA&amp;VAR:FQLFORMULA=FMA_PE&amp;VAR:CURRENCY=NA&amp;VAR:P=4999.855000&amp;VAR:V=18.027480&amp;VAR:","null=.html"}</definedName>
    <definedName name="_962__FDSAUDITLINK__" localSheetId="2" hidden="1">{"fdsup://directions/FAT%20Viewer?VAR:PED=2006&amp;VAR:AUDIT_MODE=SUMMARY&amp;VAR:PERIOD=CY&amp;VAR:AUDIT_ID=186748&amp;VAR:DATE=20060530&amp;action=UPDATE&amp;creator=factset&amp;DOC_NAME=FAT:FMA_audit_SUMMARY.fat&amp;DISPLAY_STRING=Display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Mean&amp;VAR:CHGPERIOD=NA&amp;VAR:FQLFORMULA=FMA_PE&amp;VAR:CURRENCY=NA&amp;VAR:P=5101.820000&amp;VAR:V=18.358221&amp;VAR:","null=.html"}</definedName>
    <definedName name="_962__FDSAUDITLINK__" localSheetId="3" hidden="1">{"fdsup://directions/FAT%20Viewer?VAR:PED=2006&amp;VAR:AUDIT_MODE=SUMMARY&amp;VAR:PERIOD=CY&amp;VAR:AUDIT_ID=186748&amp;VAR:DATE=20060530&amp;action=UPDATE&amp;creator=factset&amp;DOC_NAME=FAT:FMA_audit_SUMMARY.fat&amp;DISPLAY_STRING=Display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Mean&amp;VAR:CHGPERIOD=NA&amp;VAR:FQLFORMULA=FMA_PE&amp;VAR:CURRENCY=NA&amp;VAR:P=5101.820000&amp;VAR:V=18.358221&amp;VAR:","null=.html"}</definedName>
    <definedName name="_962__FDSAUDITLINK__" localSheetId="4" hidden="1">{"fdsup://directions/FAT%20Viewer?VAR:PED=2006&amp;VAR:AUDIT_MODE=SUMMARY&amp;VAR:PERIOD=CY&amp;VAR:AUDIT_ID=186748&amp;VAR:DATE=20060530&amp;action=UPDATE&amp;creator=factset&amp;DOC_NAME=FAT:FMA_audit_SUMMARY.fat&amp;DISPLAY_STRING=Display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Mean&amp;VAR:CHGPERIOD=NA&amp;VAR:FQLFORMULA=FMA_PE&amp;VAR:CURRENCY=NA&amp;VAR:P=5101.820000&amp;VAR:V=18.358221&amp;VAR:","null=.html"}</definedName>
    <definedName name="_962__FDSAUDITLINK__" hidden="1">{"fdsup://directions/FAT%20Viewer?VAR:PED=2006&amp;VAR:AUDIT_MODE=SUMMARY&amp;VAR:PERIOD=CY&amp;VAR:AUDIT_ID=186748&amp;VAR:DATE=20060530&amp;action=UPDATE&amp;creator=factset&amp;DOC_NAME=FAT:FMA_audit_SUMMARY.fat&amp;DISPLAY_STRING=Display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Mean&amp;VAR:CHGPERIOD=NA&amp;VAR:FQLFORMULA=FMA_PE&amp;VAR:CURRENCY=NA&amp;VAR:P=5101.820000&amp;VAR:V=18.358221&amp;VAR:","null=.html"}</definedName>
    <definedName name="_963__FDSAUDITLINK__" localSheetId="2" hidden="1">{"fdsup://directions/FAT%20Viewer?VAR:PED=2006&amp;VAR:AUDIT_MODE=SUMMARY&amp;VAR:PERIOD=CY&amp;VAR:AUDIT_ID=186748&amp;VAR:DATE=20060529&amp;action=UPDATE&amp;creator=factset&amp;DOC_NAME=FAT:FMA_audit_SUMMARY.fat&amp;DISPLAY_STRING=Display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Mean&amp;VAR:CHGPERIOD=NA&amp;VAR:FQLFORMULA=FMA_PE&amp;VAR:CURRENCY=NA&amp;VAR:P=5105.596000&amp;VAR:V=18.062387&amp;VAR:","null=.html"}</definedName>
    <definedName name="_963__FDSAUDITLINK__" localSheetId="3" hidden="1">{"fdsup://directions/FAT%20Viewer?VAR:PED=2006&amp;VAR:AUDIT_MODE=SUMMARY&amp;VAR:PERIOD=CY&amp;VAR:AUDIT_ID=186748&amp;VAR:DATE=20060529&amp;action=UPDATE&amp;creator=factset&amp;DOC_NAME=FAT:FMA_audit_SUMMARY.fat&amp;DISPLAY_STRING=Display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Mean&amp;VAR:CHGPERIOD=NA&amp;VAR:FQLFORMULA=FMA_PE&amp;VAR:CURRENCY=NA&amp;VAR:P=5105.596000&amp;VAR:V=18.062387&amp;VAR:","null=.html"}</definedName>
    <definedName name="_963__FDSAUDITLINK__" localSheetId="4" hidden="1">{"fdsup://directions/FAT%20Viewer?VAR:PED=2006&amp;VAR:AUDIT_MODE=SUMMARY&amp;VAR:PERIOD=CY&amp;VAR:AUDIT_ID=186748&amp;VAR:DATE=20060529&amp;action=UPDATE&amp;creator=factset&amp;DOC_NAME=FAT:FMA_audit_SUMMARY.fat&amp;DISPLAY_STRING=Display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Mean&amp;VAR:CHGPERIOD=NA&amp;VAR:FQLFORMULA=FMA_PE&amp;VAR:CURRENCY=NA&amp;VAR:P=5105.596000&amp;VAR:V=18.062387&amp;VAR:","null=.html"}</definedName>
    <definedName name="_963__FDSAUDITLINK__" hidden="1">{"fdsup://directions/FAT%20Viewer?VAR:PED=2006&amp;VAR:AUDIT_MODE=SUMMARY&amp;VAR:PERIOD=CY&amp;VAR:AUDIT_ID=186748&amp;VAR:DATE=20060529&amp;action=UPDATE&amp;creator=factset&amp;DOC_NAME=FAT:FMA_audit_SUMMARY.fat&amp;DISPLAY_STRING=Display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Mean&amp;VAR:CHGPERIOD=NA&amp;VAR:FQLFORMULA=FMA_PE&amp;VAR:CURRENCY=NA&amp;VAR:P=5105.596000&amp;VAR:V=18.062387&amp;VAR:","null=.html"}</definedName>
    <definedName name="_964__FDSAUDITLINK__" localSheetId="2" hidden="1">{"fdsup://directions/FAT%20Viewer?VAR:PED=2006&amp;VAR:AUDIT_MODE=SUMMARY&amp;VAR:PERIOD=CY&amp;VAR:AUDIT_ID=186748&amp;VAR:DATE=20060526&amp;action=UPDATE&amp;creator=factset&amp;DOC_NAME=FAT:FMA_audit_SUMMARY.fat&amp;DISPLAY_STRING=Display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Mean&amp;VAR:CHGPERIOD=NA&amp;VAR:FQLFORMULA=FMA_PE&amp;VAR:CURRENCY=NA&amp;VAR:P=5049.359000&amp;VAR:V=18.243560&amp;VAR:","null=.html"}</definedName>
    <definedName name="_964__FDSAUDITLINK__" localSheetId="3" hidden="1">{"fdsup://directions/FAT%20Viewer?VAR:PED=2006&amp;VAR:AUDIT_MODE=SUMMARY&amp;VAR:PERIOD=CY&amp;VAR:AUDIT_ID=186748&amp;VAR:DATE=20060526&amp;action=UPDATE&amp;creator=factset&amp;DOC_NAME=FAT:FMA_audit_SUMMARY.fat&amp;DISPLAY_STRING=Display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Mean&amp;VAR:CHGPERIOD=NA&amp;VAR:FQLFORMULA=FMA_PE&amp;VAR:CURRENCY=NA&amp;VAR:P=5049.359000&amp;VAR:V=18.243560&amp;VAR:","null=.html"}</definedName>
    <definedName name="_964__FDSAUDITLINK__" localSheetId="4" hidden="1">{"fdsup://directions/FAT%20Viewer?VAR:PED=2006&amp;VAR:AUDIT_MODE=SUMMARY&amp;VAR:PERIOD=CY&amp;VAR:AUDIT_ID=186748&amp;VAR:DATE=20060526&amp;action=UPDATE&amp;creator=factset&amp;DOC_NAME=FAT:FMA_audit_SUMMARY.fat&amp;DISPLAY_STRING=Display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Mean&amp;VAR:CHGPERIOD=NA&amp;VAR:FQLFORMULA=FMA_PE&amp;VAR:CURRENCY=NA&amp;VAR:P=5049.359000&amp;VAR:V=18.243560&amp;VAR:","null=.html"}</definedName>
    <definedName name="_964__FDSAUDITLINK__" hidden="1">{"fdsup://directions/FAT%20Viewer?VAR:PED=2006&amp;VAR:AUDIT_MODE=SUMMARY&amp;VAR:PERIOD=CY&amp;VAR:AUDIT_ID=186748&amp;VAR:DATE=20060526&amp;action=UPDATE&amp;creator=factset&amp;DOC_NAME=FAT:FMA_audit_SUMMARY.fat&amp;DISPLAY_STRING=Display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Mean&amp;VAR:CHGPERIOD=NA&amp;VAR:FQLFORMULA=FMA_PE&amp;VAR:CURRENCY=NA&amp;VAR:P=5049.359000&amp;VAR:V=18.243560&amp;VAR:","null=.html"}</definedName>
    <definedName name="_965__FDSAUDITLINK__" localSheetId="2" hidden="1">{"fdsup://directions/FAT%20Viewer?VAR:PED=2006&amp;VAR:AUDIT_MODE=SUMMARY&amp;VAR:PERIOD=CY&amp;VAR:AUDIT_ID=186748&amp;VAR:DATE=20060525&amp;action=UPDATE&amp;creator=factset&amp;DOC_NAME=FAT:FMA_audit_SUMMARY.fat&amp;DISPLAY_STRING=Display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Mean&amp;VAR:CHGPERIOD=NA&amp;VAR:FQLFORMULA=FMA_PE&amp;VAR:CURRENCY=NA&amp;VAR:P=4972.397000&amp;VAR:V=18.007553&amp;VAR:","null=.html"}</definedName>
    <definedName name="_965__FDSAUDITLINK__" localSheetId="3" hidden="1">{"fdsup://directions/FAT%20Viewer?VAR:PED=2006&amp;VAR:AUDIT_MODE=SUMMARY&amp;VAR:PERIOD=CY&amp;VAR:AUDIT_ID=186748&amp;VAR:DATE=20060525&amp;action=UPDATE&amp;creator=factset&amp;DOC_NAME=FAT:FMA_audit_SUMMARY.fat&amp;DISPLAY_STRING=Display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Mean&amp;VAR:CHGPERIOD=NA&amp;VAR:FQLFORMULA=FMA_PE&amp;VAR:CURRENCY=NA&amp;VAR:P=4972.397000&amp;VAR:V=18.007553&amp;VAR:","null=.html"}</definedName>
    <definedName name="_965__FDSAUDITLINK__" localSheetId="4" hidden="1">{"fdsup://directions/FAT%20Viewer?VAR:PED=2006&amp;VAR:AUDIT_MODE=SUMMARY&amp;VAR:PERIOD=CY&amp;VAR:AUDIT_ID=186748&amp;VAR:DATE=20060525&amp;action=UPDATE&amp;creator=factset&amp;DOC_NAME=FAT:FMA_audit_SUMMARY.fat&amp;DISPLAY_STRING=Display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Mean&amp;VAR:CHGPERIOD=NA&amp;VAR:FQLFORMULA=FMA_PE&amp;VAR:CURRENCY=NA&amp;VAR:P=4972.397000&amp;VAR:V=18.007553&amp;VAR:","null=.html"}</definedName>
    <definedName name="_965__FDSAUDITLINK__" hidden="1">{"fdsup://directions/FAT%20Viewer?VAR:PED=2006&amp;VAR:AUDIT_MODE=SUMMARY&amp;VAR:PERIOD=CY&amp;VAR:AUDIT_ID=186748&amp;VAR:DATE=20060525&amp;action=UPDATE&amp;creator=factset&amp;DOC_NAME=FAT:FMA_audit_SUMMARY.fat&amp;DISPLAY_STRING=Display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Mean&amp;VAR:CHGPERIOD=NA&amp;VAR:FQLFORMULA=FMA_PE&amp;VAR:CURRENCY=NA&amp;VAR:P=4972.397000&amp;VAR:V=18.007553&amp;VAR:","null=.html"}</definedName>
    <definedName name="_966__FDSAUDITLINK__" localSheetId="2" hidden="1">{"fdsup://directions/FAT%20Viewer?VAR:PED=2006&amp;VAR:AUDIT_MODE=SUMMARY&amp;VAR:PERIOD=CY&amp;VAR:AUDIT_ID=186748&amp;VAR:DATE=20060524&amp;action=UPDATE&amp;creator=factset&amp;DOC_NAME=FAT:FMA_audit_SUMMARY.fat&amp;DISPLAY_STRING=Display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Mean&amp;VAR:CHGPERIOD=NA&amp;VAR:FQLFORMULA=FMA_PE&amp;VAR:CURRENCY=NA&amp;VAR:P=5033.554000&amp;VAR:V=18.076864&amp;VAR:","null=.html"}</definedName>
    <definedName name="_966__FDSAUDITLINK__" localSheetId="3" hidden="1">{"fdsup://directions/FAT%20Viewer?VAR:PED=2006&amp;VAR:AUDIT_MODE=SUMMARY&amp;VAR:PERIOD=CY&amp;VAR:AUDIT_ID=186748&amp;VAR:DATE=20060524&amp;action=UPDATE&amp;creator=factset&amp;DOC_NAME=FAT:FMA_audit_SUMMARY.fat&amp;DISPLAY_STRING=Display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Mean&amp;VAR:CHGPERIOD=NA&amp;VAR:FQLFORMULA=FMA_PE&amp;VAR:CURRENCY=NA&amp;VAR:P=5033.554000&amp;VAR:V=18.076864&amp;VAR:","null=.html"}</definedName>
    <definedName name="_966__FDSAUDITLINK__" localSheetId="4" hidden="1">{"fdsup://directions/FAT%20Viewer?VAR:PED=2006&amp;VAR:AUDIT_MODE=SUMMARY&amp;VAR:PERIOD=CY&amp;VAR:AUDIT_ID=186748&amp;VAR:DATE=20060524&amp;action=UPDATE&amp;creator=factset&amp;DOC_NAME=FAT:FMA_audit_SUMMARY.fat&amp;DISPLAY_STRING=Display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Mean&amp;VAR:CHGPERIOD=NA&amp;VAR:FQLFORMULA=FMA_PE&amp;VAR:CURRENCY=NA&amp;VAR:P=5033.554000&amp;VAR:V=18.076864&amp;VAR:","null=.html"}</definedName>
    <definedName name="_966__FDSAUDITLINK__" hidden="1">{"fdsup://directions/FAT%20Viewer?VAR:PED=2006&amp;VAR:AUDIT_MODE=SUMMARY&amp;VAR:PERIOD=CY&amp;VAR:AUDIT_ID=186748&amp;VAR:DATE=20060524&amp;action=UPDATE&amp;creator=factset&amp;DOC_NAME=FAT:FMA_audit_SUMMARY.fat&amp;DISPLAY_STRING=Display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Mean&amp;VAR:CHGPERIOD=NA&amp;VAR:FQLFORMULA=FMA_PE&amp;VAR:CURRENCY=NA&amp;VAR:P=5033.554000&amp;VAR:V=18.076864&amp;VAR:","null=.html"}</definedName>
    <definedName name="_967__FDSAUDITLINK__" localSheetId="2" hidden="1">{"fdsup://directions/FAT%20Viewer?VAR:PED=2006&amp;VAR:AUDIT_MODE=SUMMARY&amp;VAR:PERIOD=CY&amp;VAR:AUDIT_ID=186748&amp;VAR:DATE=20060523&amp;action=UPDATE&amp;creator=factset&amp;DOC_NAME=FAT:FMA_audit_SUMMARY.fat&amp;DISPLAY_STRING=Display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Mean&amp;VAR:CHGPERIOD=NA&amp;VAR:FQLFORMULA=FMA_PE&amp;VAR:CURRENCY=NA&amp;VAR:P=5007.883000&amp;VAR:V=18.114447&amp;VAR:","null=.html"}</definedName>
    <definedName name="_967__FDSAUDITLINK__" localSheetId="3" hidden="1">{"fdsup://directions/FAT%20Viewer?VAR:PED=2006&amp;VAR:AUDIT_MODE=SUMMARY&amp;VAR:PERIOD=CY&amp;VAR:AUDIT_ID=186748&amp;VAR:DATE=20060523&amp;action=UPDATE&amp;creator=factset&amp;DOC_NAME=FAT:FMA_audit_SUMMARY.fat&amp;DISPLAY_STRING=Display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Mean&amp;VAR:CHGPERIOD=NA&amp;VAR:FQLFORMULA=FMA_PE&amp;VAR:CURRENCY=NA&amp;VAR:P=5007.883000&amp;VAR:V=18.114447&amp;VAR:","null=.html"}</definedName>
    <definedName name="_967__FDSAUDITLINK__" localSheetId="4" hidden="1">{"fdsup://directions/FAT%20Viewer?VAR:PED=2006&amp;VAR:AUDIT_MODE=SUMMARY&amp;VAR:PERIOD=CY&amp;VAR:AUDIT_ID=186748&amp;VAR:DATE=20060523&amp;action=UPDATE&amp;creator=factset&amp;DOC_NAME=FAT:FMA_audit_SUMMARY.fat&amp;DISPLAY_STRING=Display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Mean&amp;VAR:CHGPERIOD=NA&amp;VAR:FQLFORMULA=FMA_PE&amp;VAR:CURRENCY=NA&amp;VAR:P=5007.883000&amp;VAR:V=18.114447&amp;VAR:","null=.html"}</definedName>
    <definedName name="_967__FDSAUDITLINK__" hidden="1">{"fdsup://directions/FAT%20Viewer?VAR:PED=2006&amp;VAR:AUDIT_MODE=SUMMARY&amp;VAR:PERIOD=CY&amp;VAR:AUDIT_ID=186748&amp;VAR:DATE=20060523&amp;action=UPDATE&amp;creator=factset&amp;DOC_NAME=FAT:FMA_audit_SUMMARY.fat&amp;DISPLAY_STRING=Display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Mean&amp;VAR:CHGPERIOD=NA&amp;VAR:FQLFORMULA=FMA_PE&amp;VAR:CURRENCY=NA&amp;VAR:P=5007.883000&amp;VAR:V=18.114447&amp;VAR:","null=.html"}</definedName>
    <definedName name="_968__FDSAUDITLINK__" localSheetId="2" hidden="1">{"fdsup://directions/FAT%20Viewer?VAR:PED=2006&amp;VAR:AUDIT_MODE=SUMMARY&amp;VAR:PERIOD=CY&amp;VAR:AUDIT_ID=186748&amp;VAR:DATE=20060522&amp;action=UPDATE&amp;creator=factset&amp;DOC_NAME=FAT:FMA_audit_SUMMARY.fat&amp;DISPLAY_STRING=Display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Mean&amp;VAR:CHGPERIOD=NA&amp;VAR:FQLFORMULA=FMA_PE&amp;VAR:CURRENCY=NA&amp;VAR:P=5025.914000&amp;VAR:V=18.108322&amp;VAR:","null=.html"}</definedName>
    <definedName name="_968__FDSAUDITLINK__" localSheetId="3" hidden="1">{"fdsup://directions/FAT%20Viewer?VAR:PED=2006&amp;VAR:AUDIT_MODE=SUMMARY&amp;VAR:PERIOD=CY&amp;VAR:AUDIT_ID=186748&amp;VAR:DATE=20060522&amp;action=UPDATE&amp;creator=factset&amp;DOC_NAME=FAT:FMA_audit_SUMMARY.fat&amp;DISPLAY_STRING=Display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Mean&amp;VAR:CHGPERIOD=NA&amp;VAR:FQLFORMULA=FMA_PE&amp;VAR:CURRENCY=NA&amp;VAR:P=5025.914000&amp;VAR:V=18.108322&amp;VAR:","null=.html"}</definedName>
    <definedName name="_968__FDSAUDITLINK__" localSheetId="4" hidden="1">{"fdsup://directions/FAT%20Viewer?VAR:PED=2006&amp;VAR:AUDIT_MODE=SUMMARY&amp;VAR:PERIOD=CY&amp;VAR:AUDIT_ID=186748&amp;VAR:DATE=20060522&amp;action=UPDATE&amp;creator=factset&amp;DOC_NAME=FAT:FMA_audit_SUMMARY.fat&amp;DISPLAY_STRING=Display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Mean&amp;VAR:CHGPERIOD=NA&amp;VAR:FQLFORMULA=FMA_PE&amp;VAR:CURRENCY=NA&amp;VAR:P=5025.914000&amp;VAR:V=18.108322&amp;VAR:","null=.html"}</definedName>
    <definedName name="_968__FDSAUDITLINK__" hidden="1">{"fdsup://directions/FAT%20Viewer?VAR:PED=2006&amp;VAR:AUDIT_MODE=SUMMARY&amp;VAR:PERIOD=CY&amp;VAR:AUDIT_ID=186748&amp;VAR:DATE=20060522&amp;action=UPDATE&amp;creator=factset&amp;DOC_NAME=FAT:FMA_audit_SUMMARY.fat&amp;DISPLAY_STRING=Display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Mean&amp;VAR:CHGPERIOD=NA&amp;VAR:FQLFORMULA=FMA_PE&amp;VAR:CURRENCY=NA&amp;VAR:P=5025.914000&amp;VAR:V=18.108322&amp;VAR:","null=.html"}</definedName>
    <definedName name="_969__FDSAUDITLINK__" localSheetId="2" hidden="1">{"fdsup://directions/FAT%20Viewer?VAR:PED=2006&amp;VAR:AUDIT_MODE=SUMMARY&amp;VAR:PERIOD=CY&amp;VAR:AUDIT_ID=186748&amp;VAR:DATE=20060519&amp;action=UPDATE&amp;creator=factset&amp;DOC_NAME=FAT:FMA_audit_SUMMARY.fat&amp;DISPLAY_STRING=Display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Mean&amp;VAR:CHGPERIOD=NA&amp;VAR:FQLFORMULA=FMA_PE&amp;VAR:CURRENCY=NA&amp;VAR:P=5099.188000&amp;VAR:V=18.380405&amp;VAR:","null=.html"}</definedName>
    <definedName name="_969__FDSAUDITLINK__" localSheetId="3" hidden="1">{"fdsup://directions/FAT%20Viewer?VAR:PED=2006&amp;VAR:AUDIT_MODE=SUMMARY&amp;VAR:PERIOD=CY&amp;VAR:AUDIT_ID=186748&amp;VAR:DATE=20060519&amp;action=UPDATE&amp;creator=factset&amp;DOC_NAME=FAT:FMA_audit_SUMMARY.fat&amp;DISPLAY_STRING=Display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Mean&amp;VAR:CHGPERIOD=NA&amp;VAR:FQLFORMULA=FMA_PE&amp;VAR:CURRENCY=NA&amp;VAR:P=5099.188000&amp;VAR:V=18.380405&amp;VAR:","null=.html"}</definedName>
    <definedName name="_969__FDSAUDITLINK__" localSheetId="4" hidden="1">{"fdsup://directions/FAT%20Viewer?VAR:PED=2006&amp;VAR:AUDIT_MODE=SUMMARY&amp;VAR:PERIOD=CY&amp;VAR:AUDIT_ID=186748&amp;VAR:DATE=20060519&amp;action=UPDATE&amp;creator=factset&amp;DOC_NAME=FAT:FMA_audit_SUMMARY.fat&amp;DISPLAY_STRING=Display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Mean&amp;VAR:CHGPERIOD=NA&amp;VAR:FQLFORMULA=FMA_PE&amp;VAR:CURRENCY=NA&amp;VAR:P=5099.188000&amp;VAR:V=18.380405&amp;VAR:","null=.html"}</definedName>
    <definedName name="_969__FDSAUDITLINK__" hidden="1">{"fdsup://directions/FAT%20Viewer?VAR:PED=2006&amp;VAR:AUDIT_MODE=SUMMARY&amp;VAR:PERIOD=CY&amp;VAR:AUDIT_ID=186748&amp;VAR:DATE=20060519&amp;action=UPDATE&amp;creator=factset&amp;DOC_NAME=FAT:FMA_audit_SUMMARY.fat&amp;DISPLAY_STRING=Display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Mean&amp;VAR:CHGPERIOD=NA&amp;VAR:FQLFORMULA=FMA_PE&amp;VAR:CURRENCY=NA&amp;VAR:P=5099.188000&amp;VAR:V=18.380405&amp;VAR:","null=.html"}</definedName>
    <definedName name="_97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97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97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97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0.087671&amp;VAR:V=13.872740&amp;VAR:V0=14.115153&amp;VAR:V1=11.769363&amp;VAR:Y0=2010&amp;VAR:Y1=2011&amp;VAR:P=4524.140589&amp;VAR:DATE=20100201&amp;VAR:THRESH=-|-|-|","-|-|-|-"}</definedName>
    <definedName name="_970__FDSAUDITLINK__" localSheetId="2" hidden="1">{"fdsup://directions/FAT%20Viewer?VAR:PED=2006&amp;VAR:AUDIT_MODE=SUMMARY&amp;VAR:PERIOD=CY&amp;VAR:AUDIT_ID=186748&amp;VAR:DATE=20060518&amp;action=UPDATE&amp;creator=factset&amp;DOC_NAME=FAT:FMA_audit_SUMMARY.fat&amp;DISPLAY_STRING=Display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Mean&amp;VAR:CHGPERIOD=NA&amp;VAR:FQLFORMULA=FMA_PE&amp;VAR:CURRENCY=NA&amp;VAR:P=5117.034000&amp;VAR:V=18.477728&amp;VAR:","null=.html"}</definedName>
    <definedName name="_970__FDSAUDITLINK__" localSheetId="3" hidden="1">{"fdsup://directions/FAT%20Viewer?VAR:PED=2006&amp;VAR:AUDIT_MODE=SUMMARY&amp;VAR:PERIOD=CY&amp;VAR:AUDIT_ID=186748&amp;VAR:DATE=20060518&amp;action=UPDATE&amp;creator=factset&amp;DOC_NAME=FAT:FMA_audit_SUMMARY.fat&amp;DISPLAY_STRING=Display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Mean&amp;VAR:CHGPERIOD=NA&amp;VAR:FQLFORMULA=FMA_PE&amp;VAR:CURRENCY=NA&amp;VAR:P=5117.034000&amp;VAR:V=18.477728&amp;VAR:","null=.html"}</definedName>
    <definedName name="_970__FDSAUDITLINK__" localSheetId="4" hidden="1">{"fdsup://directions/FAT%20Viewer?VAR:PED=2006&amp;VAR:AUDIT_MODE=SUMMARY&amp;VAR:PERIOD=CY&amp;VAR:AUDIT_ID=186748&amp;VAR:DATE=20060518&amp;action=UPDATE&amp;creator=factset&amp;DOC_NAME=FAT:FMA_audit_SUMMARY.fat&amp;DISPLAY_STRING=Display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Mean&amp;VAR:CHGPERIOD=NA&amp;VAR:FQLFORMULA=FMA_PE&amp;VAR:CURRENCY=NA&amp;VAR:P=5117.034000&amp;VAR:V=18.477728&amp;VAR:","null=.html"}</definedName>
    <definedName name="_970__FDSAUDITLINK__" hidden="1">{"fdsup://directions/FAT%20Viewer?VAR:PED=2006&amp;VAR:AUDIT_MODE=SUMMARY&amp;VAR:PERIOD=CY&amp;VAR:AUDIT_ID=186748&amp;VAR:DATE=20060518&amp;action=UPDATE&amp;creator=factset&amp;DOC_NAME=FAT:FMA_audit_SUMMARY.fat&amp;DISPLAY_STRING=Display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Mean&amp;VAR:CHGPERIOD=NA&amp;VAR:FQLFORMULA=FMA_PE&amp;VAR:CURRENCY=NA&amp;VAR:P=5117.034000&amp;VAR:V=18.477728&amp;VAR:","null=.html"}</definedName>
    <definedName name="_971__FDSAUDITLINK__" localSheetId="2" hidden="1">{"fdsup://directions/FAT%20Viewer?VAR:PED=2006&amp;VAR:AUDIT_MODE=SUMMARY&amp;VAR:PERIOD=CY&amp;VAR:AUDIT_ID=186748&amp;VAR:DATE=20060517&amp;action=UPDATE&amp;creator=factset&amp;DOC_NAME=FAT:FMA_audit_SUMMARY.fat&amp;DISPLAY_STRING=Display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Mean&amp;VAR:CHGPERIOD=NA&amp;VAR:FQLFORMULA=FMA_PE&amp;VAR:CURRENCY=NA&amp;VAR:P=5216.919000&amp;VAR:V=18.788120&amp;VAR:","null=.html"}</definedName>
    <definedName name="_971__FDSAUDITLINK__" localSheetId="3" hidden="1">{"fdsup://directions/FAT%20Viewer?VAR:PED=2006&amp;VAR:AUDIT_MODE=SUMMARY&amp;VAR:PERIOD=CY&amp;VAR:AUDIT_ID=186748&amp;VAR:DATE=20060517&amp;action=UPDATE&amp;creator=factset&amp;DOC_NAME=FAT:FMA_audit_SUMMARY.fat&amp;DISPLAY_STRING=Display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Mean&amp;VAR:CHGPERIOD=NA&amp;VAR:FQLFORMULA=FMA_PE&amp;VAR:CURRENCY=NA&amp;VAR:P=5216.919000&amp;VAR:V=18.788120&amp;VAR:","null=.html"}</definedName>
    <definedName name="_971__FDSAUDITLINK__" localSheetId="4" hidden="1">{"fdsup://directions/FAT%20Viewer?VAR:PED=2006&amp;VAR:AUDIT_MODE=SUMMARY&amp;VAR:PERIOD=CY&amp;VAR:AUDIT_ID=186748&amp;VAR:DATE=20060517&amp;action=UPDATE&amp;creator=factset&amp;DOC_NAME=FAT:FMA_audit_SUMMARY.fat&amp;DISPLAY_STRING=Display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Mean&amp;VAR:CHGPERIOD=NA&amp;VAR:FQLFORMULA=FMA_PE&amp;VAR:CURRENCY=NA&amp;VAR:P=5216.919000&amp;VAR:V=18.788120&amp;VAR:","null=.html"}</definedName>
    <definedName name="_971__FDSAUDITLINK__" hidden="1">{"fdsup://directions/FAT%20Viewer?VAR:PED=2006&amp;VAR:AUDIT_MODE=SUMMARY&amp;VAR:PERIOD=CY&amp;VAR:AUDIT_ID=186748&amp;VAR:DATE=20060517&amp;action=UPDATE&amp;creator=factset&amp;DOC_NAME=FAT:FMA_audit_SUMMARY.fat&amp;DISPLAY_STRING=Display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Mean&amp;VAR:CHGPERIOD=NA&amp;VAR:FQLFORMULA=FMA_PE&amp;VAR:CURRENCY=NA&amp;VAR:P=5216.919000&amp;VAR:V=18.788120&amp;VAR:","null=.html"}</definedName>
    <definedName name="_972__FDSAUDITLINK__" localSheetId="2" hidden="1">{"fdsup://directions/FAT%20Viewer?VAR:PED=2006&amp;VAR:AUDIT_MODE=SUMMARY&amp;VAR:PERIOD=CY&amp;VAR:AUDIT_ID=186748&amp;VAR:DATE=20060516&amp;action=UPDATE&amp;creator=factset&amp;DOC_NAME=FAT:FMA_audit_SUMMARY.fat&amp;DISPLAY_STRING=Display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Mean&amp;VAR:CHGPERIOD=NA&amp;VAR:FQLFORMULA=FMA_PE&amp;VAR:CURRENCY=NA&amp;VAR:P=5215.274000&amp;VAR:V=18.819574&amp;VAR:","null=.html"}</definedName>
    <definedName name="_972__FDSAUDITLINK__" localSheetId="3" hidden="1">{"fdsup://directions/FAT%20Viewer?VAR:PED=2006&amp;VAR:AUDIT_MODE=SUMMARY&amp;VAR:PERIOD=CY&amp;VAR:AUDIT_ID=186748&amp;VAR:DATE=20060516&amp;action=UPDATE&amp;creator=factset&amp;DOC_NAME=FAT:FMA_audit_SUMMARY.fat&amp;DISPLAY_STRING=Display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Mean&amp;VAR:CHGPERIOD=NA&amp;VAR:FQLFORMULA=FMA_PE&amp;VAR:CURRENCY=NA&amp;VAR:P=5215.274000&amp;VAR:V=18.819574&amp;VAR:","null=.html"}</definedName>
    <definedName name="_972__FDSAUDITLINK__" localSheetId="4" hidden="1">{"fdsup://directions/FAT%20Viewer?VAR:PED=2006&amp;VAR:AUDIT_MODE=SUMMARY&amp;VAR:PERIOD=CY&amp;VAR:AUDIT_ID=186748&amp;VAR:DATE=20060516&amp;action=UPDATE&amp;creator=factset&amp;DOC_NAME=FAT:FMA_audit_SUMMARY.fat&amp;DISPLAY_STRING=Display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Mean&amp;VAR:CHGPERIOD=NA&amp;VAR:FQLFORMULA=FMA_PE&amp;VAR:CURRENCY=NA&amp;VAR:P=5215.274000&amp;VAR:V=18.819574&amp;VAR:","null=.html"}</definedName>
    <definedName name="_972__FDSAUDITLINK__" hidden="1">{"fdsup://directions/FAT%20Viewer?VAR:PED=2006&amp;VAR:AUDIT_MODE=SUMMARY&amp;VAR:PERIOD=CY&amp;VAR:AUDIT_ID=186748&amp;VAR:DATE=20060516&amp;action=UPDATE&amp;creator=factset&amp;DOC_NAME=FAT:FMA_audit_SUMMARY.fat&amp;DISPLAY_STRING=Display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Mean&amp;VAR:CHGPERIOD=NA&amp;VAR:FQLFORMULA=FMA_PE&amp;VAR:CURRENCY=NA&amp;VAR:P=5215.274000&amp;VAR:V=18.819574&amp;VAR:","null=.html"}</definedName>
    <definedName name="_973__FDSAUDITLINK__" localSheetId="2" hidden="1">{"fdsup://directions/FAT%20Viewer?VAR:PED=2006&amp;VAR:AUDIT_MODE=SUMMARY&amp;VAR:PERIOD=CY&amp;VAR:AUDIT_ID=186748&amp;VAR:DATE=20060515&amp;action=UPDATE&amp;creator=factset&amp;DOC_NAME=FAT:FMA_audit_SUMMARY.fat&amp;DISPLAY_STRING=Display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Mean&amp;VAR:CHGPERIOD=NA&amp;VAR:FQLFORMULA=FMA_PE&amp;VAR:CURRENCY=NA&amp;VAR:P=5235.652000&amp;VAR:V=18.845470&amp;VAR:","null=.html"}</definedName>
    <definedName name="_973__FDSAUDITLINK__" localSheetId="3" hidden="1">{"fdsup://directions/FAT%20Viewer?VAR:PED=2006&amp;VAR:AUDIT_MODE=SUMMARY&amp;VAR:PERIOD=CY&amp;VAR:AUDIT_ID=186748&amp;VAR:DATE=20060515&amp;action=UPDATE&amp;creator=factset&amp;DOC_NAME=FAT:FMA_audit_SUMMARY.fat&amp;DISPLAY_STRING=Display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Mean&amp;VAR:CHGPERIOD=NA&amp;VAR:FQLFORMULA=FMA_PE&amp;VAR:CURRENCY=NA&amp;VAR:P=5235.652000&amp;VAR:V=18.845470&amp;VAR:","null=.html"}</definedName>
    <definedName name="_973__FDSAUDITLINK__" localSheetId="4" hidden="1">{"fdsup://directions/FAT%20Viewer?VAR:PED=2006&amp;VAR:AUDIT_MODE=SUMMARY&amp;VAR:PERIOD=CY&amp;VAR:AUDIT_ID=186748&amp;VAR:DATE=20060515&amp;action=UPDATE&amp;creator=factset&amp;DOC_NAME=FAT:FMA_audit_SUMMARY.fat&amp;DISPLAY_STRING=Display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Mean&amp;VAR:CHGPERIOD=NA&amp;VAR:FQLFORMULA=FMA_PE&amp;VAR:CURRENCY=NA&amp;VAR:P=5235.652000&amp;VAR:V=18.845470&amp;VAR:","null=.html"}</definedName>
    <definedName name="_973__FDSAUDITLINK__" hidden="1">{"fdsup://directions/FAT%20Viewer?VAR:PED=2006&amp;VAR:AUDIT_MODE=SUMMARY&amp;VAR:PERIOD=CY&amp;VAR:AUDIT_ID=186748&amp;VAR:DATE=20060515&amp;action=UPDATE&amp;creator=factset&amp;DOC_NAME=FAT:FMA_audit_SUMMARY.fat&amp;DISPLAY_STRING=Display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Mean&amp;VAR:CHGPERIOD=NA&amp;VAR:FQLFORMULA=FMA_PE&amp;VAR:CURRENCY=NA&amp;VAR:P=5235.652000&amp;VAR:V=18.845470&amp;VAR:","null=.html"}</definedName>
    <definedName name="_974__FDSAUDITLINK__" localSheetId="2" hidden="1">{"fdsup://directions/FAT%20Viewer?VAR:PED=2006&amp;VAR:AUDIT_MODE=SUMMARY&amp;VAR:PERIOD=CY&amp;VAR:AUDIT_ID=186748&amp;VAR:DATE=20060512&amp;action=UPDATE&amp;creator=factset&amp;DOC_NAME=FAT:FMA_audit_SUMMARY.fat&amp;DISPLAY_STRING=Display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Mean&amp;VAR:CHGPERIOD=NA&amp;VAR:FQLFORMULA=FMA_PE&amp;VAR:CURRENCY=NA&amp;VAR:P=5332.122000&amp;VAR:V=19.218948&amp;VAR:","null=.html"}</definedName>
    <definedName name="_974__FDSAUDITLINK__" localSheetId="3" hidden="1">{"fdsup://directions/FAT%20Viewer?VAR:PED=2006&amp;VAR:AUDIT_MODE=SUMMARY&amp;VAR:PERIOD=CY&amp;VAR:AUDIT_ID=186748&amp;VAR:DATE=20060512&amp;action=UPDATE&amp;creator=factset&amp;DOC_NAME=FAT:FMA_audit_SUMMARY.fat&amp;DISPLAY_STRING=Display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Mean&amp;VAR:CHGPERIOD=NA&amp;VAR:FQLFORMULA=FMA_PE&amp;VAR:CURRENCY=NA&amp;VAR:P=5332.122000&amp;VAR:V=19.218948&amp;VAR:","null=.html"}</definedName>
    <definedName name="_974__FDSAUDITLINK__" localSheetId="4" hidden="1">{"fdsup://directions/FAT%20Viewer?VAR:PED=2006&amp;VAR:AUDIT_MODE=SUMMARY&amp;VAR:PERIOD=CY&amp;VAR:AUDIT_ID=186748&amp;VAR:DATE=20060512&amp;action=UPDATE&amp;creator=factset&amp;DOC_NAME=FAT:FMA_audit_SUMMARY.fat&amp;DISPLAY_STRING=Display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Mean&amp;VAR:CHGPERIOD=NA&amp;VAR:FQLFORMULA=FMA_PE&amp;VAR:CURRENCY=NA&amp;VAR:P=5332.122000&amp;VAR:V=19.218948&amp;VAR:","null=.html"}</definedName>
    <definedName name="_974__FDSAUDITLINK__" hidden="1">{"fdsup://directions/FAT%20Viewer?VAR:PED=2006&amp;VAR:AUDIT_MODE=SUMMARY&amp;VAR:PERIOD=CY&amp;VAR:AUDIT_ID=186748&amp;VAR:DATE=20060512&amp;action=UPDATE&amp;creator=factset&amp;DOC_NAME=FAT:FMA_audit_SUMMARY.fat&amp;DISPLAY_STRING=Display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Mean&amp;VAR:CHGPERIOD=NA&amp;VAR:FQLFORMULA=FMA_PE&amp;VAR:CURRENCY=NA&amp;VAR:P=5332.122000&amp;VAR:V=19.218948&amp;VAR:","null=.html"}</definedName>
    <definedName name="_975__FDSAUDITLINK__" localSheetId="2" hidden="1">{"fdsup://directions/FAT%20Viewer?VAR:PED=2006&amp;VAR:AUDIT_MODE=SUMMARY&amp;VAR:PERIOD=CY&amp;VAR:AUDIT_ID=186748&amp;VAR:DATE=20060511&amp;action=UPDATE&amp;creator=factset&amp;DOC_NAME=FAT:FMA_audit_SUMMARY.fat&amp;DISPLAY_STRING=Display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Mean&amp;VAR:CHGPERIOD=NA&amp;VAR:FQLFORMULA=FMA_PE&amp;VAR:CURRENCY=NA&amp;VAR:P=5366.211000&amp;VAR:V=19.365553&amp;VAR:","null=.html"}</definedName>
    <definedName name="_975__FDSAUDITLINK__" localSheetId="3" hidden="1">{"fdsup://directions/FAT%20Viewer?VAR:PED=2006&amp;VAR:AUDIT_MODE=SUMMARY&amp;VAR:PERIOD=CY&amp;VAR:AUDIT_ID=186748&amp;VAR:DATE=20060511&amp;action=UPDATE&amp;creator=factset&amp;DOC_NAME=FAT:FMA_audit_SUMMARY.fat&amp;DISPLAY_STRING=Display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Mean&amp;VAR:CHGPERIOD=NA&amp;VAR:FQLFORMULA=FMA_PE&amp;VAR:CURRENCY=NA&amp;VAR:P=5366.211000&amp;VAR:V=19.365553&amp;VAR:","null=.html"}</definedName>
    <definedName name="_975__FDSAUDITLINK__" localSheetId="4" hidden="1">{"fdsup://directions/FAT%20Viewer?VAR:PED=2006&amp;VAR:AUDIT_MODE=SUMMARY&amp;VAR:PERIOD=CY&amp;VAR:AUDIT_ID=186748&amp;VAR:DATE=20060511&amp;action=UPDATE&amp;creator=factset&amp;DOC_NAME=FAT:FMA_audit_SUMMARY.fat&amp;DISPLAY_STRING=Display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Mean&amp;VAR:CHGPERIOD=NA&amp;VAR:FQLFORMULA=FMA_PE&amp;VAR:CURRENCY=NA&amp;VAR:P=5366.211000&amp;VAR:V=19.365553&amp;VAR:","null=.html"}</definedName>
    <definedName name="_975__FDSAUDITLINK__" hidden="1">{"fdsup://directions/FAT%20Viewer?VAR:PED=2006&amp;VAR:AUDIT_MODE=SUMMARY&amp;VAR:PERIOD=CY&amp;VAR:AUDIT_ID=186748&amp;VAR:DATE=20060511&amp;action=UPDATE&amp;creator=factset&amp;DOC_NAME=FAT:FMA_audit_SUMMARY.fat&amp;DISPLAY_STRING=Display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Mean&amp;VAR:CHGPERIOD=NA&amp;VAR:FQLFORMULA=FMA_PE&amp;VAR:CURRENCY=NA&amp;VAR:P=5366.211000&amp;VAR:V=19.365553&amp;VAR:","null=.html"}</definedName>
    <definedName name="_976__FDSAUDITLINK__" localSheetId="2" hidden="1">{"fdsup://directions/FAT%20Viewer?VAR:PED=2006&amp;VAR:AUDIT_MODE=SUMMARY&amp;VAR:PERIOD=CY&amp;VAR:AUDIT_ID=186748&amp;VAR:DATE=20060510&amp;action=UPDATE&amp;creator=factset&amp;DOC_NAME=FAT:FMA_audit_SUMMARY.fat&amp;DISPLAY_STRING=Display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Mean&amp;VAR:CHGPERIOD=NA&amp;VAR:FQLFORMULA=FMA_PE&amp;VAR:CURRENCY=NA&amp;VAR:P=5354.140000&amp;VAR:V=19.433516&amp;VAR:","null=.html"}</definedName>
    <definedName name="_976__FDSAUDITLINK__" localSheetId="3" hidden="1">{"fdsup://directions/FAT%20Viewer?VAR:PED=2006&amp;VAR:AUDIT_MODE=SUMMARY&amp;VAR:PERIOD=CY&amp;VAR:AUDIT_ID=186748&amp;VAR:DATE=20060510&amp;action=UPDATE&amp;creator=factset&amp;DOC_NAME=FAT:FMA_audit_SUMMARY.fat&amp;DISPLAY_STRING=Display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Mean&amp;VAR:CHGPERIOD=NA&amp;VAR:FQLFORMULA=FMA_PE&amp;VAR:CURRENCY=NA&amp;VAR:P=5354.140000&amp;VAR:V=19.433516&amp;VAR:","null=.html"}</definedName>
    <definedName name="_976__FDSAUDITLINK__" localSheetId="4" hidden="1">{"fdsup://directions/FAT%20Viewer?VAR:PED=2006&amp;VAR:AUDIT_MODE=SUMMARY&amp;VAR:PERIOD=CY&amp;VAR:AUDIT_ID=186748&amp;VAR:DATE=20060510&amp;action=UPDATE&amp;creator=factset&amp;DOC_NAME=FAT:FMA_audit_SUMMARY.fat&amp;DISPLAY_STRING=Display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Mean&amp;VAR:CHGPERIOD=NA&amp;VAR:FQLFORMULA=FMA_PE&amp;VAR:CURRENCY=NA&amp;VAR:P=5354.140000&amp;VAR:V=19.433516&amp;VAR:","null=.html"}</definedName>
    <definedName name="_976__FDSAUDITLINK__" hidden="1">{"fdsup://directions/FAT%20Viewer?VAR:PED=2006&amp;VAR:AUDIT_MODE=SUMMARY&amp;VAR:PERIOD=CY&amp;VAR:AUDIT_ID=186748&amp;VAR:DATE=20060510&amp;action=UPDATE&amp;creator=factset&amp;DOC_NAME=FAT:FMA_audit_SUMMARY.fat&amp;DISPLAY_STRING=Display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Mean&amp;VAR:CHGPERIOD=NA&amp;VAR:FQLFORMULA=FMA_PE&amp;VAR:CURRENCY=NA&amp;VAR:P=5354.140000&amp;VAR:V=19.433516&amp;VAR:","null=.html"}</definedName>
    <definedName name="_977__FDSAUDITLINK__" localSheetId="2" hidden="1">{"fdsup://directions/FAT%20Viewer?VAR:PED=2006&amp;VAR:AUDIT_MODE=SUMMARY&amp;VAR:PERIOD=CY&amp;VAR:AUDIT_ID=186748&amp;VAR:DATE=20060509&amp;action=UPDATE&amp;creator=factset&amp;DOC_NAME=FAT:FMA_audit_SUMMARY.fat&amp;DISPLAY_STRING=Display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Mean&amp;VAR:CHGPERIOD=NA&amp;VAR:FQLFORMULA=FMA_PE&amp;VAR:CURRENCY=NA&amp;VAR:P=5326.519000&amp;VAR:V=19.354849&amp;VAR:","null=.html"}</definedName>
    <definedName name="_977__FDSAUDITLINK__" localSheetId="3" hidden="1">{"fdsup://directions/FAT%20Viewer?VAR:PED=2006&amp;VAR:AUDIT_MODE=SUMMARY&amp;VAR:PERIOD=CY&amp;VAR:AUDIT_ID=186748&amp;VAR:DATE=20060509&amp;action=UPDATE&amp;creator=factset&amp;DOC_NAME=FAT:FMA_audit_SUMMARY.fat&amp;DISPLAY_STRING=Display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Mean&amp;VAR:CHGPERIOD=NA&amp;VAR:FQLFORMULA=FMA_PE&amp;VAR:CURRENCY=NA&amp;VAR:P=5326.519000&amp;VAR:V=19.354849&amp;VAR:","null=.html"}</definedName>
    <definedName name="_977__FDSAUDITLINK__" localSheetId="4" hidden="1">{"fdsup://directions/FAT%20Viewer?VAR:PED=2006&amp;VAR:AUDIT_MODE=SUMMARY&amp;VAR:PERIOD=CY&amp;VAR:AUDIT_ID=186748&amp;VAR:DATE=20060509&amp;action=UPDATE&amp;creator=factset&amp;DOC_NAME=FAT:FMA_audit_SUMMARY.fat&amp;DISPLAY_STRING=Display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Mean&amp;VAR:CHGPERIOD=NA&amp;VAR:FQLFORMULA=FMA_PE&amp;VAR:CURRENCY=NA&amp;VAR:P=5326.519000&amp;VAR:V=19.354849&amp;VAR:","null=.html"}</definedName>
    <definedName name="_977__FDSAUDITLINK__" hidden="1">{"fdsup://directions/FAT%20Viewer?VAR:PED=2006&amp;VAR:AUDIT_MODE=SUMMARY&amp;VAR:PERIOD=CY&amp;VAR:AUDIT_ID=186748&amp;VAR:DATE=20060509&amp;action=UPDATE&amp;creator=factset&amp;DOC_NAME=FAT:FMA_audit_SUMMARY.fat&amp;DISPLAY_STRING=Display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Mean&amp;VAR:CHGPERIOD=NA&amp;VAR:FQLFORMULA=FMA_PE&amp;VAR:CURRENCY=NA&amp;VAR:P=5326.519000&amp;VAR:V=19.354849&amp;VAR:","null=.html"}</definedName>
    <definedName name="_978__FDSAUDITLINK__" localSheetId="2" hidden="1">{"fdsup://directions/FAT%20Viewer?VAR:PED=2006&amp;VAR:AUDIT_MODE=SUMMARY&amp;VAR:PERIOD=CY&amp;VAR:AUDIT_ID=186748&amp;VAR:DATE=20060508&amp;action=UPDATE&amp;creator=factset&amp;DOC_NAME=FAT:FMA_audit_SUMMARY.fat&amp;DISPLAY_STRING=Display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Mean&amp;VAR:CHGPERIOD=NA&amp;VAR:FQLFORMULA=FMA_PE&amp;VAR:CURRENCY=NA&amp;VAR:P=5324.985000&amp;VAR:V=19.340878&amp;VAR:","null=.html"}</definedName>
    <definedName name="_978__FDSAUDITLINK__" localSheetId="3" hidden="1">{"fdsup://directions/FAT%20Viewer?VAR:PED=2006&amp;VAR:AUDIT_MODE=SUMMARY&amp;VAR:PERIOD=CY&amp;VAR:AUDIT_ID=186748&amp;VAR:DATE=20060508&amp;action=UPDATE&amp;creator=factset&amp;DOC_NAME=FAT:FMA_audit_SUMMARY.fat&amp;DISPLAY_STRING=Display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Mean&amp;VAR:CHGPERIOD=NA&amp;VAR:FQLFORMULA=FMA_PE&amp;VAR:CURRENCY=NA&amp;VAR:P=5324.985000&amp;VAR:V=19.340878&amp;VAR:","null=.html"}</definedName>
    <definedName name="_978__FDSAUDITLINK__" localSheetId="4" hidden="1">{"fdsup://directions/FAT%20Viewer?VAR:PED=2006&amp;VAR:AUDIT_MODE=SUMMARY&amp;VAR:PERIOD=CY&amp;VAR:AUDIT_ID=186748&amp;VAR:DATE=20060508&amp;action=UPDATE&amp;creator=factset&amp;DOC_NAME=FAT:FMA_audit_SUMMARY.fat&amp;DISPLAY_STRING=Display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Mean&amp;VAR:CHGPERIOD=NA&amp;VAR:FQLFORMULA=FMA_PE&amp;VAR:CURRENCY=NA&amp;VAR:P=5324.985000&amp;VAR:V=19.340878&amp;VAR:","null=.html"}</definedName>
    <definedName name="_978__FDSAUDITLINK__" hidden="1">{"fdsup://directions/FAT%20Viewer?VAR:PED=2006&amp;VAR:AUDIT_MODE=SUMMARY&amp;VAR:PERIOD=CY&amp;VAR:AUDIT_ID=186748&amp;VAR:DATE=20060508&amp;action=UPDATE&amp;creator=factset&amp;DOC_NAME=FAT:FMA_audit_SUMMARY.fat&amp;DISPLAY_STRING=Display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Mean&amp;VAR:CHGPERIOD=NA&amp;VAR:FQLFORMULA=FMA_PE&amp;VAR:CURRENCY=NA&amp;VAR:P=5324.985000&amp;VAR:V=19.340878&amp;VAR:","null=.html"}</definedName>
    <definedName name="_979__FDSAUDITLINK__" localSheetId="2" hidden="1">{"fdsup://directions/FAT%20Viewer?VAR:PED=2006&amp;VAR:AUDIT_MODE=SUMMARY&amp;VAR:PERIOD=CY&amp;VAR:AUDIT_ID=186748&amp;VAR:DATE=20060505&amp;action=UPDATE&amp;creator=factset&amp;DOC_NAME=FAT:FMA_audit_SUMMARY.fat&amp;DISPLAY_STRING=Display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Mean&amp;VAR:CHGPERIOD=NA&amp;VAR:FQLFORMULA=FMA_PE&amp;VAR:CURRENCY=NA&amp;VAR:P=5256.805000&amp;VAR:V=19.095184&amp;VAR:","null=.html"}</definedName>
    <definedName name="_979__FDSAUDITLINK__" localSheetId="3" hidden="1">{"fdsup://directions/FAT%20Viewer?VAR:PED=2006&amp;VAR:AUDIT_MODE=SUMMARY&amp;VAR:PERIOD=CY&amp;VAR:AUDIT_ID=186748&amp;VAR:DATE=20060505&amp;action=UPDATE&amp;creator=factset&amp;DOC_NAME=FAT:FMA_audit_SUMMARY.fat&amp;DISPLAY_STRING=Display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Mean&amp;VAR:CHGPERIOD=NA&amp;VAR:FQLFORMULA=FMA_PE&amp;VAR:CURRENCY=NA&amp;VAR:P=5256.805000&amp;VAR:V=19.095184&amp;VAR:","null=.html"}</definedName>
    <definedName name="_979__FDSAUDITLINK__" localSheetId="4" hidden="1">{"fdsup://directions/FAT%20Viewer?VAR:PED=2006&amp;VAR:AUDIT_MODE=SUMMARY&amp;VAR:PERIOD=CY&amp;VAR:AUDIT_ID=186748&amp;VAR:DATE=20060505&amp;action=UPDATE&amp;creator=factset&amp;DOC_NAME=FAT:FMA_audit_SUMMARY.fat&amp;DISPLAY_STRING=Display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Mean&amp;VAR:CHGPERIOD=NA&amp;VAR:FQLFORMULA=FMA_PE&amp;VAR:CURRENCY=NA&amp;VAR:P=5256.805000&amp;VAR:V=19.095184&amp;VAR:","null=.html"}</definedName>
    <definedName name="_979__FDSAUDITLINK__" hidden="1">{"fdsup://directions/FAT%20Viewer?VAR:PED=2006&amp;VAR:AUDIT_MODE=SUMMARY&amp;VAR:PERIOD=CY&amp;VAR:AUDIT_ID=186748&amp;VAR:DATE=20060505&amp;action=UPDATE&amp;creator=factset&amp;DOC_NAME=FAT:FMA_audit_SUMMARY.fat&amp;DISPLAY_STRING=Display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Mean&amp;VAR:CHGPERIOD=NA&amp;VAR:FQLFORMULA=FMA_PE&amp;VAR:CURRENCY=NA&amp;VAR:P=5256.805000&amp;VAR:V=19.095184&amp;VAR:","null=.html"}</definedName>
    <definedName name="_98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98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98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98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0.002740&amp;VAR:V=15.614091&amp;VAR:V0=15.622538&amp;VAR:V1=13.046185&amp;VAR:Y0=2010&amp;VAR:Y1=2011&amp;VAR:P=4870.642000&amp;VAR:DATE=20100101&amp;VAR:THRESH=-|-|-|","-|-|-|-"}</definedName>
    <definedName name="_980__FDSAUDITLINK__" localSheetId="2" hidden="1">{"fdsup://directions/FAT%20Viewer?VAR:PED=2006&amp;VAR:AUDIT_MODE=SUMMARY&amp;VAR:PERIOD=CY&amp;VAR:AUDIT_ID=186748&amp;VAR:DATE=20060504&amp;action=UPDATE&amp;creator=factset&amp;DOC_NAME=FAT:FMA_audit_SUMMARY.fat&amp;DISPLAY_STRING=Display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Mean&amp;VAR:CHGPERIOD=NA&amp;VAR:FQLFORMULA=FMA_PE&amp;VAR:CURRENCY=NA&amp;VAR:P=5190.346000&amp;VAR:V=18.847792&amp;VAR:","null=.html"}</definedName>
    <definedName name="_980__FDSAUDITLINK__" localSheetId="3" hidden="1">{"fdsup://directions/FAT%20Viewer?VAR:PED=2006&amp;VAR:AUDIT_MODE=SUMMARY&amp;VAR:PERIOD=CY&amp;VAR:AUDIT_ID=186748&amp;VAR:DATE=20060504&amp;action=UPDATE&amp;creator=factset&amp;DOC_NAME=FAT:FMA_audit_SUMMARY.fat&amp;DISPLAY_STRING=Display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Mean&amp;VAR:CHGPERIOD=NA&amp;VAR:FQLFORMULA=FMA_PE&amp;VAR:CURRENCY=NA&amp;VAR:P=5190.346000&amp;VAR:V=18.847792&amp;VAR:","null=.html"}</definedName>
    <definedName name="_980__FDSAUDITLINK__" localSheetId="4" hidden="1">{"fdsup://directions/FAT%20Viewer?VAR:PED=2006&amp;VAR:AUDIT_MODE=SUMMARY&amp;VAR:PERIOD=CY&amp;VAR:AUDIT_ID=186748&amp;VAR:DATE=20060504&amp;action=UPDATE&amp;creator=factset&amp;DOC_NAME=FAT:FMA_audit_SUMMARY.fat&amp;DISPLAY_STRING=Display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Mean&amp;VAR:CHGPERIOD=NA&amp;VAR:FQLFORMULA=FMA_PE&amp;VAR:CURRENCY=NA&amp;VAR:P=5190.346000&amp;VAR:V=18.847792&amp;VAR:","null=.html"}</definedName>
    <definedName name="_980__FDSAUDITLINK__" hidden="1">{"fdsup://directions/FAT%20Viewer?VAR:PED=2006&amp;VAR:AUDIT_MODE=SUMMARY&amp;VAR:PERIOD=CY&amp;VAR:AUDIT_ID=186748&amp;VAR:DATE=20060504&amp;action=UPDATE&amp;creator=factset&amp;DOC_NAME=FAT:FMA_audit_SUMMARY.fat&amp;DISPLAY_STRING=Display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Mean&amp;VAR:CHGPERIOD=NA&amp;VAR:FQLFORMULA=FMA_PE&amp;VAR:CURRENCY=NA&amp;VAR:P=5190.346000&amp;VAR:V=18.847792&amp;VAR:","null=.html"}</definedName>
    <definedName name="_981__FDSAUDITLINK__" localSheetId="2" hidden="1">{"fdsup://directions/FAT%20Viewer?VAR:PED=2006&amp;VAR:AUDIT_MODE=SUMMARY&amp;VAR:PERIOD=CY&amp;VAR:AUDIT_ID=186748&amp;VAR:DATE=20060503&amp;action=UPDATE&amp;creator=factset&amp;DOC_NAME=FAT:FMA_audit_SUMMARY.fat&amp;DISPLAY_STRING=Display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Mean&amp;VAR:CHGPERIOD=NA&amp;VAR:FQLFORMULA=FMA_PE&amp;VAR:CURRENCY=NA&amp;VAR:P=5274.457000&amp;VAR:V=19.138083&amp;VAR:","null=.html"}</definedName>
    <definedName name="_981__FDSAUDITLINK__" localSheetId="3" hidden="1">{"fdsup://directions/FAT%20Viewer?VAR:PED=2006&amp;VAR:AUDIT_MODE=SUMMARY&amp;VAR:PERIOD=CY&amp;VAR:AUDIT_ID=186748&amp;VAR:DATE=20060503&amp;action=UPDATE&amp;creator=factset&amp;DOC_NAME=FAT:FMA_audit_SUMMARY.fat&amp;DISPLAY_STRING=Display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Mean&amp;VAR:CHGPERIOD=NA&amp;VAR:FQLFORMULA=FMA_PE&amp;VAR:CURRENCY=NA&amp;VAR:P=5274.457000&amp;VAR:V=19.138083&amp;VAR:","null=.html"}</definedName>
    <definedName name="_981__FDSAUDITLINK__" localSheetId="4" hidden="1">{"fdsup://directions/FAT%20Viewer?VAR:PED=2006&amp;VAR:AUDIT_MODE=SUMMARY&amp;VAR:PERIOD=CY&amp;VAR:AUDIT_ID=186748&amp;VAR:DATE=20060503&amp;action=UPDATE&amp;creator=factset&amp;DOC_NAME=FAT:FMA_audit_SUMMARY.fat&amp;DISPLAY_STRING=Display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Mean&amp;VAR:CHGPERIOD=NA&amp;VAR:FQLFORMULA=FMA_PE&amp;VAR:CURRENCY=NA&amp;VAR:P=5274.457000&amp;VAR:V=19.138083&amp;VAR:","null=.html"}</definedName>
    <definedName name="_981__FDSAUDITLINK__" hidden="1">{"fdsup://directions/FAT%20Viewer?VAR:PED=2006&amp;VAR:AUDIT_MODE=SUMMARY&amp;VAR:PERIOD=CY&amp;VAR:AUDIT_ID=186748&amp;VAR:DATE=20060503&amp;action=UPDATE&amp;creator=factset&amp;DOC_NAME=FAT:FMA_audit_SUMMARY.fat&amp;DISPLAY_STRING=Display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Mean&amp;VAR:CHGPERIOD=NA&amp;VAR:FQLFORMULA=FMA_PE&amp;VAR:CURRENCY=NA&amp;VAR:P=5274.457000&amp;VAR:V=19.138083&amp;VAR:","null=.html"}</definedName>
    <definedName name="_982__FDSAUDITLINK__" localSheetId="2" hidden="1">{"fdsup://directions/FAT%20Viewer?VAR:PED=2006&amp;VAR:AUDIT_MODE=SUMMARY&amp;VAR:PERIOD=CY&amp;VAR:AUDIT_ID=186748&amp;VAR:DATE=20060502&amp;action=UPDATE&amp;creator=factset&amp;DOC_NAME=FAT:FMA_audit_SUMMARY.fat&amp;DISPLAY_STRING=Display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Mean&amp;VAR:CHGPERIOD=NA&amp;VAR:FQLFORMULA=FMA_PE&amp;VAR:CURRENCY=NA&amp;VAR:P=5273.424000&amp;VAR:V=19.070213&amp;VAR:","null=.html"}</definedName>
    <definedName name="_982__FDSAUDITLINK__" localSheetId="3" hidden="1">{"fdsup://directions/FAT%20Viewer?VAR:PED=2006&amp;VAR:AUDIT_MODE=SUMMARY&amp;VAR:PERIOD=CY&amp;VAR:AUDIT_ID=186748&amp;VAR:DATE=20060502&amp;action=UPDATE&amp;creator=factset&amp;DOC_NAME=FAT:FMA_audit_SUMMARY.fat&amp;DISPLAY_STRING=Display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Mean&amp;VAR:CHGPERIOD=NA&amp;VAR:FQLFORMULA=FMA_PE&amp;VAR:CURRENCY=NA&amp;VAR:P=5273.424000&amp;VAR:V=19.070213&amp;VAR:","null=.html"}</definedName>
    <definedName name="_982__FDSAUDITLINK__" localSheetId="4" hidden="1">{"fdsup://directions/FAT%20Viewer?VAR:PED=2006&amp;VAR:AUDIT_MODE=SUMMARY&amp;VAR:PERIOD=CY&amp;VAR:AUDIT_ID=186748&amp;VAR:DATE=20060502&amp;action=UPDATE&amp;creator=factset&amp;DOC_NAME=FAT:FMA_audit_SUMMARY.fat&amp;DISPLAY_STRING=Display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Mean&amp;VAR:CHGPERIOD=NA&amp;VAR:FQLFORMULA=FMA_PE&amp;VAR:CURRENCY=NA&amp;VAR:P=5273.424000&amp;VAR:V=19.070213&amp;VAR:","null=.html"}</definedName>
    <definedName name="_982__FDSAUDITLINK__" hidden="1">{"fdsup://directions/FAT%20Viewer?VAR:PED=2006&amp;VAR:AUDIT_MODE=SUMMARY&amp;VAR:PERIOD=CY&amp;VAR:AUDIT_ID=186748&amp;VAR:DATE=20060502&amp;action=UPDATE&amp;creator=factset&amp;DOC_NAME=FAT:FMA_audit_SUMMARY.fat&amp;DISPLAY_STRING=Display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Mean&amp;VAR:CHGPERIOD=NA&amp;VAR:FQLFORMULA=FMA_PE&amp;VAR:CURRENCY=NA&amp;VAR:P=5273.424000&amp;VAR:V=19.070213&amp;VAR:","null=.html"}</definedName>
    <definedName name="_983__FDSAUDITLINK__" localSheetId="2" hidden="1">{"fdsup://directions/FAT%20Viewer?VAR:PED=2006&amp;VAR:AUDIT_MODE=SUMMARY&amp;VAR:PERIOD=CY&amp;VAR:AUDIT_ID=186748&amp;VAR:DATE=20060501&amp;action=UPDATE&amp;creator=factset&amp;DOC_NAME=FAT:FMA_audit_SUMMARY.fat&amp;DISPLAY_STRING=Display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Mean&amp;VAR:CHGPERIOD=NA&amp;VAR:FQLFORMULA=FMA_PE&amp;VAR:CURRENCY=NA&amp;VAR:P=5309.856000&amp;VAR:V=19.202345&amp;VAR:","null=.html"}</definedName>
    <definedName name="_983__FDSAUDITLINK__" localSheetId="3" hidden="1">{"fdsup://directions/FAT%20Viewer?VAR:PED=2006&amp;VAR:AUDIT_MODE=SUMMARY&amp;VAR:PERIOD=CY&amp;VAR:AUDIT_ID=186748&amp;VAR:DATE=20060501&amp;action=UPDATE&amp;creator=factset&amp;DOC_NAME=FAT:FMA_audit_SUMMARY.fat&amp;DISPLAY_STRING=Display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Mean&amp;VAR:CHGPERIOD=NA&amp;VAR:FQLFORMULA=FMA_PE&amp;VAR:CURRENCY=NA&amp;VAR:P=5309.856000&amp;VAR:V=19.202345&amp;VAR:","null=.html"}</definedName>
    <definedName name="_983__FDSAUDITLINK__" localSheetId="4" hidden="1">{"fdsup://directions/FAT%20Viewer?VAR:PED=2006&amp;VAR:AUDIT_MODE=SUMMARY&amp;VAR:PERIOD=CY&amp;VAR:AUDIT_ID=186748&amp;VAR:DATE=20060501&amp;action=UPDATE&amp;creator=factset&amp;DOC_NAME=FAT:FMA_audit_SUMMARY.fat&amp;DISPLAY_STRING=Display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Mean&amp;VAR:CHGPERIOD=NA&amp;VAR:FQLFORMULA=FMA_PE&amp;VAR:CURRENCY=NA&amp;VAR:P=5309.856000&amp;VAR:V=19.202345&amp;VAR:","null=.html"}</definedName>
    <definedName name="_983__FDSAUDITLINK__" hidden="1">{"fdsup://directions/FAT%20Viewer?VAR:PED=2006&amp;VAR:AUDIT_MODE=SUMMARY&amp;VAR:PERIOD=CY&amp;VAR:AUDIT_ID=186748&amp;VAR:DATE=20060501&amp;action=UPDATE&amp;creator=factset&amp;DOC_NAME=FAT:FMA_audit_SUMMARY.fat&amp;DISPLAY_STRING=Display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Mean&amp;VAR:CHGPERIOD=NA&amp;VAR:FQLFORMULA=FMA_PE&amp;VAR:CURRENCY=NA&amp;VAR:P=5309.856000&amp;VAR:V=19.202345&amp;VAR:","null=.html"}</definedName>
    <definedName name="_984__FDSAUDITLINK__" localSheetId="2" hidden="1">{"fdsup://directions/FAT%20Viewer?VAR:PED=2006&amp;VAR:AUDIT_MODE=SUMMARY&amp;VAR:PERIOD=CY&amp;VAR:AUDIT_ID=186748&amp;VAR:DATE=20060428&amp;action=UPDATE&amp;creator=factset&amp;DOC_NAME=FAT:FMA_audit_SUMMARY.fat&amp;DISPLAY_STRING=Display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Mean&amp;VAR:CHGPERIOD=NA&amp;VAR:FQLFORMULA=FMA_PE&amp;VAR:CURRENCY=NA&amp;VAR:P=5258.428000&amp;VAR:V=19.051653&amp;VAR:","null=.html"}</definedName>
    <definedName name="_984__FDSAUDITLINK__" localSheetId="3" hidden="1">{"fdsup://directions/FAT%20Viewer?VAR:PED=2006&amp;VAR:AUDIT_MODE=SUMMARY&amp;VAR:PERIOD=CY&amp;VAR:AUDIT_ID=186748&amp;VAR:DATE=20060428&amp;action=UPDATE&amp;creator=factset&amp;DOC_NAME=FAT:FMA_audit_SUMMARY.fat&amp;DISPLAY_STRING=Display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Mean&amp;VAR:CHGPERIOD=NA&amp;VAR:FQLFORMULA=FMA_PE&amp;VAR:CURRENCY=NA&amp;VAR:P=5258.428000&amp;VAR:V=19.051653&amp;VAR:","null=.html"}</definedName>
    <definedName name="_984__FDSAUDITLINK__" localSheetId="4" hidden="1">{"fdsup://directions/FAT%20Viewer?VAR:PED=2006&amp;VAR:AUDIT_MODE=SUMMARY&amp;VAR:PERIOD=CY&amp;VAR:AUDIT_ID=186748&amp;VAR:DATE=20060428&amp;action=UPDATE&amp;creator=factset&amp;DOC_NAME=FAT:FMA_audit_SUMMARY.fat&amp;DISPLAY_STRING=Display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Mean&amp;VAR:CHGPERIOD=NA&amp;VAR:FQLFORMULA=FMA_PE&amp;VAR:CURRENCY=NA&amp;VAR:P=5258.428000&amp;VAR:V=19.051653&amp;VAR:","null=.html"}</definedName>
    <definedName name="_984__FDSAUDITLINK__" hidden="1">{"fdsup://directions/FAT%20Viewer?VAR:PED=2006&amp;VAR:AUDIT_MODE=SUMMARY&amp;VAR:PERIOD=CY&amp;VAR:AUDIT_ID=186748&amp;VAR:DATE=20060428&amp;action=UPDATE&amp;creator=factset&amp;DOC_NAME=FAT:FMA_audit_SUMMARY.fat&amp;DISPLAY_STRING=Display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Mean&amp;VAR:CHGPERIOD=NA&amp;VAR:FQLFORMULA=FMA_PE&amp;VAR:CURRENCY=NA&amp;VAR:P=5258.428000&amp;VAR:V=19.051653&amp;VAR:","null=.html"}</definedName>
    <definedName name="_985__FDSAUDITLINK__" localSheetId="2" hidden="1">{"fdsup://directions/FAT%20Viewer?VAR:PED=2006&amp;VAR:AUDIT_MODE=SUMMARY&amp;VAR:PERIOD=CY&amp;VAR:AUDIT_ID=186748&amp;VAR:DATE=20060427&amp;action=UPDATE&amp;creator=factset&amp;DOC_NAME=FAT:FMA_audit_SUMMARY.fat&amp;DISPLAY_STRING=Display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Mean&amp;VAR:CHGPERIOD=NA&amp;VAR:FQLFORMULA=FMA_PE&amp;VAR:CURRENCY=NA&amp;VAR:P=5299.935000&amp;VAR:V=19.183998&amp;VAR:","null=.html"}</definedName>
    <definedName name="_985__FDSAUDITLINK__" localSheetId="3" hidden="1">{"fdsup://directions/FAT%20Viewer?VAR:PED=2006&amp;VAR:AUDIT_MODE=SUMMARY&amp;VAR:PERIOD=CY&amp;VAR:AUDIT_ID=186748&amp;VAR:DATE=20060427&amp;action=UPDATE&amp;creator=factset&amp;DOC_NAME=FAT:FMA_audit_SUMMARY.fat&amp;DISPLAY_STRING=Display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Mean&amp;VAR:CHGPERIOD=NA&amp;VAR:FQLFORMULA=FMA_PE&amp;VAR:CURRENCY=NA&amp;VAR:P=5299.935000&amp;VAR:V=19.183998&amp;VAR:","null=.html"}</definedName>
    <definedName name="_985__FDSAUDITLINK__" localSheetId="4" hidden="1">{"fdsup://directions/FAT%20Viewer?VAR:PED=2006&amp;VAR:AUDIT_MODE=SUMMARY&amp;VAR:PERIOD=CY&amp;VAR:AUDIT_ID=186748&amp;VAR:DATE=20060427&amp;action=UPDATE&amp;creator=factset&amp;DOC_NAME=FAT:FMA_audit_SUMMARY.fat&amp;DISPLAY_STRING=Display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Mean&amp;VAR:CHGPERIOD=NA&amp;VAR:FQLFORMULA=FMA_PE&amp;VAR:CURRENCY=NA&amp;VAR:P=5299.935000&amp;VAR:V=19.183998&amp;VAR:","null=.html"}</definedName>
    <definedName name="_985__FDSAUDITLINK__" hidden="1">{"fdsup://directions/FAT%20Viewer?VAR:PED=2006&amp;VAR:AUDIT_MODE=SUMMARY&amp;VAR:PERIOD=CY&amp;VAR:AUDIT_ID=186748&amp;VAR:DATE=20060427&amp;action=UPDATE&amp;creator=factset&amp;DOC_NAME=FAT:FMA_audit_SUMMARY.fat&amp;DISPLAY_STRING=Display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Mean&amp;VAR:CHGPERIOD=NA&amp;VAR:FQLFORMULA=FMA_PE&amp;VAR:CURRENCY=NA&amp;VAR:P=5299.935000&amp;VAR:V=19.183998&amp;VAR:","null=.html"}</definedName>
    <definedName name="_986__FDSAUDITLINK__" localSheetId="2" hidden="1">{"fdsup://directions/FAT%20Viewer?VAR:PED=2006&amp;VAR:AUDIT_MODE=SUMMARY&amp;VAR:PERIOD=CY&amp;VAR:AUDIT_ID=186748&amp;VAR:DATE=20060426&amp;action=UPDATE&amp;creator=factset&amp;DOC_NAME=FAT:FMA_audit_SUMMARY.fat&amp;DISPLAY_STRING=Display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Mean&amp;VAR:CHGPERIOD=NA&amp;VAR:FQLFORMULA=FMA_PE&amp;VAR:CURRENCY=NA&amp;VAR:P=5326.518000&amp;VAR:V=19.227108&amp;VAR:","null=.html"}</definedName>
    <definedName name="_986__FDSAUDITLINK__" localSheetId="3" hidden="1">{"fdsup://directions/FAT%20Viewer?VAR:PED=2006&amp;VAR:AUDIT_MODE=SUMMARY&amp;VAR:PERIOD=CY&amp;VAR:AUDIT_ID=186748&amp;VAR:DATE=20060426&amp;action=UPDATE&amp;creator=factset&amp;DOC_NAME=FAT:FMA_audit_SUMMARY.fat&amp;DISPLAY_STRING=Display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Mean&amp;VAR:CHGPERIOD=NA&amp;VAR:FQLFORMULA=FMA_PE&amp;VAR:CURRENCY=NA&amp;VAR:P=5326.518000&amp;VAR:V=19.227108&amp;VAR:","null=.html"}</definedName>
    <definedName name="_986__FDSAUDITLINK__" localSheetId="4" hidden="1">{"fdsup://directions/FAT%20Viewer?VAR:PED=2006&amp;VAR:AUDIT_MODE=SUMMARY&amp;VAR:PERIOD=CY&amp;VAR:AUDIT_ID=186748&amp;VAR:DATE=20060426&amp;action=UPDATE&amp;creator=factset&amp;DOC_NAME=FAT:FMA_audit_SUMMARY.fat&amp;DISPLAY_STRING=Display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Mean&amp;VAR:CHGPERIOD=NA&amp;VAR:FQLFORMULA=FMA_PE&amp;VAR:CURRENCY=NA&amp;VAR:P=5326.518000&amp;VAR:V=19.227108&amp;VAR:","null=.html"}</definedName>
    <definedName name="_986__FDSAUDITLINK__" hidden="1">{"fdsup://directions/FAT%20Viewer?VAR:PED=2006&amp;VAR:AUDIT_MODE=SUMMARY&amp;VAR:PERIOD=CY&amp;VAR:AUDIT_ID=186748&amp;VAR:DATE=20060426&amp;action=UPDATE&amp;creator=factset&amp;DOC_NAME=FAT:FMA_audit_SUMMARY.fat&amp;DISPLAY_STRING=Display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Mean&amp;VAR:CHGPERIOD=NA&amp;VAR:FQLFORMULA=FMA_PE&amp;VAR:CURRENCY=NA&amp;VAR:P=5326.518000&amp;VAR:V=19.227108&amp;VAR:","null=.html"}</definedName>
    <definedName name="_987__FDSAUDITLINK__" localSheetId="2" hidden="1">{"fdsup://directions/FAT%20Viewer?VAR:PED=2006&amp;VAR:AUDIT_MODE=SUMMARY&amp;VAR:PERIOD=CY&amp;VAR:AUDIT_ID=186748&amp;VAR:DATE=20060425&amp;action=UPDATE&amp;creator=factset&amp;DOC_NAME=FAT:FMA_audit_SUMMARY.fat&amp;DISPLAY_STRING=Display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Mean&amp;VAR:CHGPERIOD=NA&amp;VAR:FQLFORMULA=FMA_PE&amp;VAR:CURRENCY=NA&amp;VAR:P=5269.085000&amp;VAR:V=19.026812&amp;VAR:","null=.html"}</definedName>
    <definedName name="_987__FDSAUDITLINK__" localSheetId="3" hidden="1">{"fdsup://directions/FAT%20Viewer?VAR:PED=2006&amp;VAR:AUDIT_MODE=SUMMARY&amp;VAR:PERIOD=CY&amp;VAR:AUDIT_ID=186748&amp;VAR:DATE=20060425&amp;action=UPDATE&amp;creator=factset&amp;DOC_NAME=FAT:FMA_audit_SUMMARY.fat&amp;DISPLAY_STRING=Display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Mean&amp;VAR:CHGPERIOD=NA&amp;VAR:FQLFORMULA=FMA_PE&amp;VAR:CURRENCY=NA&amp;VAR:P=5269.085000&amp;VAR:V=19.026812&amp;VAR:","null=.html"}</definedName>
    <definedName name="_987__FDSAUDITLINK__" localSheetId="4" hidden="1">{"fdsup://directions/FAT%20Viewer?VAR:PED=2006&amp;VAR:AUDIT_MODE=SUMMARY&amp;VAR:PERIOD=CY&amp;VAR:AUDIT_ID=186748&amp;VAR:DATE=20060425&amp;action=UPDATE&amp;creator=factset&amp;DOC_NAME=FAT:FMA_audit_SUMMARY.fat&amp;DISPLAY_STRING=Display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Mean&amp;VAR:CHGPERIOD=NA&amp;VAR:FQLFORMULA=FMA_PE&amp;VAR:CURRENCY=NA&amp;VAR:P=5269.085000&amp;VAR:V=19.026812&amp;VAR:","null=.html"}</definedName>
    <definedName name="_987__FDSAUDITLINK__" hidden="1">{"fdsup://directions/FAT%20Viewer?VAR:PED=2006&amp;VAR:AUDIT_MODE=SUMMARY&amp;VAR:PERIOD=CY&amp;VAR:AUDIT_ID=186748&amp;VAR:DATE=20060425&amp;action=UPDATE&amp;creator=factset&amp;DOC_NAME=FAT:FMA_audit_SUMMARY.fat&amp;DISPLAY_STRING=Display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Mean&amp;VAR:CHGPERIOD=NA&amp;VAR:FQLFORMULA=FMA_PE&amp;VAR:CURRENCY=NA&amp;VAR:P=5269.085000&amp;VAR:V=19.026812&amp;VAR:","null=.html"}</definedName>
    <definedName name="_988__FDSAUDITLINK__" localSheetId="2" hidden="1">{"fdsup://directions/FAT%20Viewer?VAR:PED=2006&amp;VAR:AUDIT_MODE=SUMMARY&amp;VAR:PERIOD=CY&amp;VAR:AUDIT_ID=186748&amp;VAR:DATE=20060424&amp;action=UPDATE&amp;creator=factset&amp;DOC_NAME=FAT:FMA_audit_SUMMARY.fat&amp;DISPLAY_STRING=Display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Mean&amp;VAR:CHGPERIOD=NA&amp;VAR:FQLFORMULA=FMA_PE&amp;VAR:CURRENCY=NA&amp;VAR:P=5269.085000&amp;VAR:V=20.963610&amp;VAR:","null=.html"}</definedName>
    <definedName name="_988__FDSAUDITLINK__" localSheetId="3" hidden="1">{"fdsup://directions/FAT%20Viewer?VAR:PED=2006&amp;VAR:AUDIT_MODE=SUMMARY&amp;VAR:PERIOD=CY&amp;VAR:AUDIT_ID=186748&amp;VAR:DATE=20060424&amp;action=UPDATE&amp;creator=factset&amp;DOC_NAME=FAT:FMA_audit_SUMMARY.fat&amp;DISPLAY_STRING=Display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Mean&amp;VAR:CHGPERIOD=NA&amp;VAR:FQLFORMULA=FMA_PE&amp;VAR:CURRENCY=NA&amp;VAR:P=5269.085000&amp;VAR:V=20.963610&amp;VAR:","null=.html"}</definedName>
    <definedName name="_988__FDSAUDITLINK__" localSheetId="4" hidden="1">{"fdsup://directions/FAT%20Viewer?VAR:PED=2006&amp;VAR:AUDIT_MODE=SUMMARY&amp;VAR:PERIOD=CY&amp;VAR:AUDIT_ID=186748&amp;VAR:DATE=20060424&amp;action=UPDATE&amp;creator=factset&amp;DOC_NAME=FAT:FMA_audit_SUMMARY.fat&amp;DISPLAY_STRING=Display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Mean&amp;VAR:CHGPERIOD=NA&amp;VAR:FQLFORMULA=FMA_PE&amp;VAR:CURRENCY=NA&amp;VAR:P=5269.085000&amp;VAR:V=20.963610&amp;VAR:","null=.html"}</definedName>
    <definedName name="_988__FDSAUDITLINK__" hidden="1">{"fdsup://directions/FAT%20Viewer?VAR:PED=2006&amp;VAR:AUDIT_MODE=SUMMARY&amp;VAR:PERIOD=CY&amp;VAR:AUDIT_ID=186748&amp;VAR:DATE=20060424&amp;action=UPDATE&amp;creator=factset&amp;DOC_NAME=FAT:FMA_audit_SUMMARY.fat&amp;DISPLAY_STRING=Display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Mean&amp;VAR:CHGPERIOD=NA&amp;VAR:FQLFORMULA=FMA_PE&amp;VAR:CURRENCY=NA&amp;VAR:P=5269.085000&amp;VAR:V=20.963610&amp;VAR:","null=.html"}</definedName>
    <definedName name="_989__FDSAUDITLINK__" localSheetId="2" hidden="1">{"fdsup://directions/FAT%20Viewer?VAR:PED=2006&amp;VAR:AUDIT_MODE=SUMMARY&amp;VAR:PERIOD=CY&amp;VAR:AUDIT_ID=186748&amp;VAR:DATE=20060421&amp;action=UPDATE&amp;creator=factset&amp;DOC_NAME=FAT:FMA_audit_SUMMARY.fat&amp;DISPLAY_STRING=Display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Mean&amp;VAR:CHGPERIOD=NA&amp;VAR:FQLFORMULA=FMA_PE&amp;VAR:CURRENCY=NA&amp;VAR:P=5248.925000&amp;VAR:V=20.843914&amp;VAR:","null=.html"}</definedName>
    <definedName name="_989__FDSAUDITLINK__" localSheetId="3" hidden="1">{"fdsup://directions/FAT%20Viewer?VAR:PED=2006&amp;VAR:AUDIT_MODE=SUMMARY&amp;VAR:PERIOD=CY&amp;VAR:AUDIT_ID=186748&amp;VAR:DATE=20060421&amp;action=UPDATE&amp;creator=factset&amp;DOC_NAME=FAT:FMA_audit_SUMMARY.fat&amp;DISPLAY_STRING=Display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Mean&amp;VAR:CHGPERIOD=NA&amp;VAR:FQLFORMULA=FMA_PE&amp;VAR:CURRENCY=NA&amp;VAR:P=5248.925000&amp;VAR:V=20.843914&amp;VAR:","null=.html"}</definedName>
    <definedName name="_989__FDSAUDITLINK__" localSheetId="4" hidden="1">{"fdsup://directions/FAT%20Viewer?VAR:PED=2006&amp;VAR:AUDIT_MODE=SUMMARY&amp;VAR:PERIOD=CY&amp;VAR:AUDIT_ID=186748&amp;VAR:DATE=20060421&amp;action=UPDATE&amp;creator=factset&amp;DOC_NAME=FAT:FMA_audit_SUMMARY.fat&amp;DISPLAY_STRING=Display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Mean&amp;VAR:CHGPERIOD=NA&amp;VAR:FQLFORMULA=FMA_PE&amp;VAR:CURRENCY=NA&amp;VAR:P=5248.925000&amp;VAR:V=20.843914&amp;VAR:","null=.html"}</definedName>
    <definedName name="_989__FDSAUDITLINK__" hidden="1">{"fdsup://directions/FAT%20Viewer?VAR:PED=2006&amp;VAR:AUDIT_MODE=SUMMARY&amp;VAR:PERIOD=CY&amp;VAR:AUDIT_ID=186748&amp;VAR:DATE=20060421&amp;action=UPDATE&amp;creator=factset&amp;DOC_NAME=FAT:FMA_audit_SUMMARY.fat&amp;DISPLAY_STRING=Display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Mean&amp;VAR:CHGPERIOD=NA&amp;VAR:FQLFORMULA=FMA_PE&amp;VAR:CURRENCY=NA&amp;VAR:P=5248.925000&amp;VAR:V=20.843914&amp;VAR:","null=.html"}</definedName>
    <definedName name="_99__FDSAUDITLINK__" localSheetId="2"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99__FDSAUDITLINK__" localSheetId="3"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99__FDSAUDITLINK__" localSheetId="4"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99__FDSAUDITLINK__" hidden="1">{"fdsup://directions/FAT%20Viewer?WINDOW=first_popup&amp;DYN_ARGS=TRUE&amp;START_MAXIMIZED=FALSE&amp;TITLEBAR=FactSet Market Aggregates&amp;ACTION=UPDATE&amp;CREATOR=FACTSET&amp;HEIGHT=450&amp;WIDTH=500&amp;DOC_NAME=FAT:FMA_AUDIT_TM.FAT&amp;VAR:CURRENCY=AUD&amp;VAR:AUDIT_ID=186745&amp;VAR:CALC_MODE=P","ORTFOLIO&amp;VAR:CHGPERIOD=NA&amp;DISPLAY_STRING=audit&amp;VAR:FQLFORMULA=FMA_PE&amp;VAR:MEASURE=PE&amp;VAR:NULL=.HTML&amp;VAR:TM=NTMA&amp;VAR:PCT=0.917808&amp;VAR:V=15.398257&amp;VAR:V0=19.236948&amp;VAR:V1=15.127921&amp;VAR:Y0=2009&amp;VAR:Y1=2010&amp;VAR:P=4718.998000&amp;VAR:DATE=20091201&amp;VAR:THRESH=-|-|-|","-|-|-|-"}</definedName>
    <definedName name="_990__FDSAUDITLINK__" localSheetId="2" hidden="1">{"fdsup://directions/FAT%20Viewer?VAR:PED=2006&amp;VAR:AUDIT_MODE=SUMMARY&amp;VAR:PERIOD=CY&amp;VAR:AUDIT_ID=186748&amp;VAR:DATE=20060420&amp;action=UPDATE&amp;creator=factset&amp;DOC_NAME=FAT:FMA_audit_SUMMARY.fat&amp;DISPLAY_STRING=Display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Mean&amp;VAR:CHGPERIOD=NA&amp;VAR:FQLFORMULA=FMA_PE&amp;VAR:CURRENCY=NA&amp;VAR:P=5276.089000&amp;VAR:V=20.899223&amp;VAR:","null=.html"}</definedName>
    <definedName name="_990__FDSAUDITLINK__" localSheetId="3" hidden="1">{"fdsup://directions/FAT%20Viewer?VAR:PED=2006&amp;VAR:AUDIT_MODE=SUMMARY&amp;VAR:PERIOD=CY&amp;VAR:AUDIT_ID=186748&amp;VAR:DATE=20060420&amp;action=UPDATE&amp;creator=factset&amp;DOC_NAME=FAT:FMA_audit_SUMMARY.fat&amp;DISPLAY_STRING=Display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Mean&amp;VAR:CHGPERIOD=NA&amp;VAR:FQLFORMULA=FMA_PE&amp;VAR:CURRENCY=NA&amp;VAR:P=5276.089000&amp;VAR:V=20.899223&amp;VAR:","null=.html"}</definedName>
    <definedName name="_990__FDSAUDITLINK__" localSheetId="4" hidden="1">{"fdsup://directions/FAT%20Viewer?VAR:PED=2006&amp;VAR:AUDIT_MODE=SUMMARY&amp;VAR:PERIOD=CY&amp;VAR:AUDIT_ID=186748&amp;VAR:DATE=20060420&amp;action=UPDATE&amp;creator=factset&amp;DOC_NAME=FAT:FMA_audit_SUMMARY.fat&amp;DISPLAY_STRING=Display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Mean&amp;VAR:CHGPERIOD=NA&amp;VAR:FQLFORMULA=FMA_PE&amp;VAR:CURRENCY=NA&amp;VAR:P=5276.089000&amp;VAR:V=20.899223&amp;VAR:","null=.html"}</definedName>
    <definedName name="_990__FDSAUDITLINK__" hidden="1">{"fdsup://directions/FAT%20Viewer?VAR:PED=2006&amp;VAR:AUDIT_MODE=SUMMARY&amp;VAR:PERIOD=CY&amp;VAR:AUDIT_ID=186748&amp;VAR:DATE=20060420&amp;action=UPDATE&amp;creator=factset&amp;DOC_NAME=FAT:FMA_audit_SUMMARY.fat&amp;DISPLAY_STRING=Display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Mean&amp;VAR:CHGPERIOD=NA&amp;VAR:FQLFORMULA=FMA_PE&amp;VAR:CURRENCY=NA&amp;VAR:P=5276.089000&amp;VAR:V=20.899223&amp;VAR:","null=.html"}</definedName>
    <definedName name="_991__FDSAUDITLINK__" localSheetId="2" hidden="1">{"fdsup://directions/FAT%20Viewer?VAR:PED=2006&amp;VAR:AUDIT_MODE=SUMMARY&amp;VAR:PERIOD=CY&amp;VAR:AUDIT_ID=186748&amp;VAR:DATE=20060419&amp;action=UPDATE&amp;creator=factset&amp;DOC_NAME=FAT:FMA_audit_SUMMARY.fat&amp;DISPLAY_STRING=Display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Mean&amp;VAR:CHGPERIOD=NA&amp;VAR:FQLFORMULA=FMA_PE&amp;VAR:CURRENCY=NA&amp;VAR:P=5282.364000&amp;VAR:V=21.087820&amp;VAR:","null=.html"}</definedName>
    <definedName name="_991__FDSAUDITLINK__" localSheetId="3" hidden="1">{"fdsup://directions/FAT%20Viewer?VAR:PED=2006&amp;VAR:AUDIT_MODE=SUMMARY&amp;VAR:PERIOD=CY&amp;VAR:AUDIT_ID=186748&amp;VAR:DATE=20060419&amp;action=UPDATE&amp;creator=factset&amp;DOC_NAME=FAT:FMA_audit_SUMMARY.fat&amp;DISPLAY_STRING=Display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Mean&amp;VAR:CHGPERIOD=NA&amp;VAR:FQLFORMULA=FMA_PE&amp;VAR:CURRENCY=NA&amp;VAR:P=5282.364000&amp;VAR:V=21.087820&amp;VAR:","null=.html"}</definedName>
    <definedName name="_991__FDSAUDITLINK__" localSheetId="4" hidden="1">{"fdsup://directions/FAT%20Viewer?VAR:PED=2006&amp;VAR:AUDIT_MODE=SUMMARY&amp;VAR:PERIOD=CY&amp;VAR:AUDIT_ID=186748&amp;VAR:DATE=20060419&amp;action=UPDATE&amp;creator=factset&amp;DOC_NAME=FAT:FMA_audit_SUMMARY.fat&amp;DISPLAY_STRING=Display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Mean&amp;VAR:CHGPERIOD=NA&amp;VAR:FQLFORMULA=FMA_PE&amp;VAR:CURRENCY=NA&amp;VAR:P=5282.364000&amp;VAR:V=21.087820&amp;VAR:","null=.html"}</definedName>
    <definedName name="_991__FDSAUDITLINK__" hidden="1">{"fdsup://directions/FAT%20Viewer?VAR:PED=2006&amp;VAR:AUDIT_MODE=SUMMARY&amp;VAR:PERIOD=CY&amp;VAR:AUDIT_ID=186748&amp;VAR:DATE=20060419&amp;action=UPDATE&amp;creator=factset&amp;DOC_NAME=FAT:FMA_audit_SUMMARY.fat&amp;DISPLAY_STRING=Display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Mean&amp;VAR:CHGPERIOD=NA&amp;VAR:FQLFORMULA=FMA_PE&amp;VAR:CURRENCY=NA&amp;VAR:P=5282.364000&amp;VAR:V=21.087820&amp;VAR:","null=.html"}</definedName>
    <definedName name="_992__FDSAUDITLINK__" localSheetId="2" hidden="1">{"fdsup://directions/FAT%20Viewer?VAR:PED=2006&amp;VAR:AUDIT_MODE=SUMMARY&amp;VAR:PERIOD=CY&amp;VAR:AUDIT_ID=186748&amp;VAR:DATE=20060418&amp;action=UPDATE&amp;creator=factset&amp;DOC_NAME=FAT:FMA_audit_SUMMARY.fat&amp;DISPLAY_STRING=Display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Mean&amp;VAR:CHGPERIOD=NA&amp;VAR:FQLFORMULA=FMA_PE&amp;VAR:CURRENCY=NA&amp;VAR:P=5247.566000&amp;VAR:V=20.939066&amp;VAR:","null=.html"}</definedName>
    <definedName name="_992__FDSAUDITLINK__" localSheetId="3" hidden="1">{"fdsup://directions/FAT%20Viewer?VAR:PED=2006&amp;VAR:AUDIT_MODE=SUMMARY&amp;VAR:PERIOD=CY&amp;VAR:AUDIT_ID=186748&amp;VAR:DATE=20060418&amp;action=UPDATE&amp;creator=factset&amp;DOC_NAME=FAT:FMA_audit_SUMMARY.fat&amp;DISPLAY_STRING=Display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Mean&amp;VAR:CHGPERIOD=NA&amp;VAR:FQLFORMULA=FMA_PE&amp;VAR:CURRENCY=NA&amp;VAR:P=5247.566000&amp;VAR:V=20.939066&amp;VAR:","null=.html"}</definedName>
    <definedName name="_992__FDSAUDITLINK__" localSheetId="4" hidden="1">{"fdsup://directions/FAT%20Viewer?VAR:PED=2006&amp;VAR:AUDIT_MODE=SUMMARY&amp;VAR:PERIOD=CY&amp;VAR:AUDIT_ID=186748&amp;VAR:DATE=20060418&amp;action=UPDATE&amp;creator=factset&amp;DOC_NAME=FAT:FMA_audit_SUMMARY.fat&amp;DISPLAY_STRING=Display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Mean&amp;VAR:CHGPERIOD=NA&amp;VAR:FQLFORMULA=FMA_PE&amp;VAR:CURRENCY=NA&amp;VAR:P=5247.566000&amp;VAR:V=20.939066&amp;VAR:","null=.html"}</definedName>
    <definedName name="_992__FDSAUDITLINK__" hidden="1">{"fdsup://directions/FAT%20Viewer?VAR:PED=2006&amp;VAR:AUDIT_MODE=SUMMARY&amp;VAR:PERIOD=CY&amp;VAR:AUDIT_ID=186748&amp;VAR:DATE=20060418&amp;action=UPDATE&amp;creator=factset&amp;DOC_NAME=FAT:FMA_audit_SUMMARY.fat&amp;DISPLAY_STRING=Display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Mean&amp;VAR:CHGPERIOD=NA&amp;VAR:FQLFORMULA=FMA_PE&amp;VAR:CURRENCY=NA&amp;VAR:P=5247.566000&amp;VAR:V=20.939066&amp;VAR:","null=.html"}</definedName>
    <definedName name="_993__FDSAUDITLINK__" localSheetId="2" hidden="1">{"fdsup://directions/FAT%20Viewer?VAR:PED=2006&amp;VAR:AUDIT_MODE=SUMMARY&amp;VAR:PERIOD=CY&amp;VAR:AUDIT_ID=186748&amp;VAR:DATE=20060417&amp;action=UPDATE&amp;creator=factset&amp;DOC_NAME=FAT:FMA_audit_SUMMARY.fat&amp;DISPLAY_STRING=Display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Mean&amp;VAR:CHGPERIOD=NA&amp;VAR:FQLFORMULA=FMA_PE&amp;VAR:CURRENCY=NA&amp;VAR:P=5174.668000&amp;VAR:V=20.678894&amp;VAR:","null=.html"}</definedName>
    <definedName name="_993__FDSAUDITLINK__" localSheetId="3" hidden="1">{"fdsup://directions/FAT%20Viewer?VAR:PED=2006&amp;VAR:AUDIT_MODE=SUMMARY&amp;VAR:PERIOD=CY&amp;VAR:AUDIT_ID=186748&amp;VAR:DATE=20060417&amp;action=UPDATE&amp;creator=factset&amp;DOC_NAME=FAT:FMA_audit_SUMMARY.fat&amp;DISPLAY_STRING=Display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Mean&amp;VAR:CHGPERIOD=NA&amp;VAR:FQLFORMULA=FMA_PE&amp;VAR:CURRENCY=NA&amp;VAR:P=5174.668000&amp;VAR:V=20.678894&amp;VAR:","null=.html"}</definedName>
    <definedName name="_993__FDSAUDITLINK__" localSheetId="4" hidden="1">{"fdsup://directions/FAT%20Viewer?VAR:PED=2006&amp;VAR:AUDIT_MODE=SUMMARY&amp;VAR:PERIOD=CY&amp;VAR:AUDIT_ID=186748&amp;VAR:DATE=20060417&amp;action=UPDATE&amp;creator=factset&amp;DOC_NAME=FAT:FMA_audit_SUMMARY.fat&amp;DISPLAY_STRING=Display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Mean&amp;VAR:CHGPERIOD=NA&amp;VAR:FQLFORMULA=FMA_PE&amp;VAR:CURRENCY=NA&amp;VAR:P=5174.668000&amp;VAR:V=20.678894&amp;VAR:","null=.html"}</definedName>
    <definedName name="_993__FDSAUDITLINK__" hidden="1">{"fdsup://directions/FAT%20Viewer?VAR:PED=2006&amp;VAR:AUDIT_MODE=SUMMARY&amp;VAR:PERIOD=CY&amp;VAR:AUDIT_ID=186748&amp;VAR:DATE=20060417&amp;action=UPDATE&amp;creator=factset&amp;DOC_NAME=FAT:FMA_audit_SUMMARY.fat&amp;DISPLAY_STRING=Display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Mean&amp;VAR:CHGPERIOD=NA&amp;VAR:FQLFORMULA=FMA_PE&amp;VAR:CURRENCY=NA&amp;VAR:P=5174.668000&amp;VAR:V=20.678894&amp;VAR:","null=.html"}</definedName>
    <definedName name="_994__FDSAUDITLINK__" localSheetId="2" hidden="1">{"fdsup://directions/FAT%20Viewer?VAR:PED=2006&amp;VAR:AUDIT_MODE=SUMMARY&amp;VAR:PERIOD=CY&amp;VAR:AUDIT_ID=186748&amp;VAR:DATE=20060414&amp;action=UPDATE&amp;creator=factset&amp;DOC_NAME=FAT:FMA_audit_SUMMARY.fat&amp;DISPLAY_STRING=Display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Mean&amp;VAR:CHGPERIOD=NA&amp;VAR:FQLFORMULA=FMA_PE&amp;VAR:CURRENCY=NA&amp;VAR:P=5174.668000&amp;VAR:V=20.621727&amp;VAR:","null=.html"}</definedName>
    <definedName name="_994__FDSAUDITLINK__" localSheetId="3" hidden="1">{"fdsup://directions/FAT%20Viewer?VAR:PED=2006&amp;VAR:AUDIT_MODE=SUMMARY&amp;VAR:PERIOD=CY&amp;VAR:AUDIT_ID=186748&amp;VAR:DATE=20060414&amp;action=UPDATE&amp;creator=factset&amp;DOC_NAME=FAT:FMA_audit_SUMMARY.fat&amp;DISPLAY_STRING=Display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Mean&amp;VAR:CHGPERIOD=NA&amp;VAR:FQLFORMULA=FMA_PE&amp;VAR:CURRENCY=NA&amp;VAR:P=5174.668000&amp;VAR:V=20.621727&amp;VAR:","null=.html"}</definedName>
    <definedName name="_994__FDSAUDITLINK__" localSheetId="4" hidden="1">{"fdsup://directions/FAT%20Viewer?VAR:PED=2006&amp;VAR:AUDIT_MODE=SUMMARY&amp;VAR:PERIOD=CY&amp;VAR:AUDIT_ID=186748&amp;VAR:DATE=20060414&amp;action=UPDATE&amp;creator=factset&amp;DOC_NAME=FAT:FMA_audit_SUMMARY.fat&amp;DISPLAY_STRING=Display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Mean&amp;VAR:CHGPERIOD=NA&amp;VAR:FQLFORMULA=FMA_PE&amp;VAR:CURRENCY=NA&amp;VAR:P=5174.668000&amp;VAR:V=20.621727&amp;VAR:","null=.html"}</definedName>
    <definedName name="_994__FDSAUDITLINK__" hidden="1">{"fdsup://directions/FAT%20Viewer?VAR:PED=2006&amp;VAR:AUDIT_MODE=SUMMARY&amp;VAR:PERIOD=CY&amp;VAR:AUDIT_ID=186748&amp;VAR:DATE=20060414&amp;action=UPDATE&amp;creator=factset&amp;DOC_NAME=FAT:FMA_audit_SUMMARY.fat&amp;DISPLAY_STRING=Display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Mean&amp;VAR:CHGPERIOD=NA&amp;VAR:FQLFORMULA=FMA_PE&amp;VAR:CURRENCY=NA&amp;VAR:P=5174.668000&amp;VAR:V=20.621727&amp;VAR:","null=.html"}</definedName>
    <definedName name="_995__FDSAUDITLINK__" localSheetId="2" hidden="1">{"fdsup://directions/FAT%20Viewer?VAR:PED=2006&amp;VAR:AUDIT_MODE=SUMMARY&amp;VAR:PERIOD=CY&amp;VAR:AUDIT_ID=186748&amp;VAR:DATE=20060413&amp;action=UPDATE&amp;creator=factset&amp;DOC_NAME=FAT:FMA_audit_SUMMARY.fat&amp;DISPLAY_STRING=Display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Mean&amp;VAR:CHGPERIOD=NA&amp;VAR:FQLFORMULA=FMA_PE&amp;VAR:CURRENCY=NA&amp;VAR:P=5174.668000&amp;VAR:V=20.622408&amp;VAR:","null=.html"}</definedName>
    <definedName name="_995__FDSAUDITLINK__" localSheetId="3" hidden="1">{"fdsup://directions/FAT%20Viewer?VAR:PED=2006&amp;VAR:AUDIT_MODE=SUMMARY&amp;VAR:PERIOD=CY&amp;VAR:AUDIT_ID=186748&amp;VAR:DATE=20060413&amp;action=UPDATE&amp;creator=factset&amp;DOC_NAME=FAT:FMA_audit_SUMMARY.fat&amp;DISPLAY_STRING=Display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Mean&amp;VAR:CHGPERIOD=NA&amp;VAR:FQLFORMULA=FMA_PE&amp;VAR:CURRENCY=NA&amp;VAR:P=5174.668000&amp;VAR:V=20.622408&amp;VAR:","null=.html"}</definedName>
    <definedName name="_995__FDSAUDITLINK__" localSheetId="4" hidden="1">{"fdsup://directions/FAT%20Viewer?VAR:PED=2006&amp;VAR:AUDIT_MODE=SUMMARY&amp;VAR:PERIOD=CY&amp;VAR:AUDIT_ID=186748&amp;VAR:DATE=20060413&amp;action=UPDATE&amp;creator=factset&amp;DOC_NAME=FAT:FMA_audit_SUMMARY.fat&amp;DISPLAY_STRING=Display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Mean&amp;VAR:CHGPERIOD=NA&amp;VAR:FQLFORMULA=FMA_PE&amp;VAR:CURRENCY=NA&amp;VAR:P=5174.668000&amp;VAR:V=20.622408&amp;VAR:","null=.html"}</definedName>
    <definedName name="_995__FDSAUDITLINK__" hidden="1">{"fdsup://directions/FAT%20Viewer?VAR:PED=2006&amp;VAR:AUDIT_MODE=SUMMARY&amp;VAR:PERIOD=CY&amp;VAR:AUDIT_ID=186748&amp;VAR:DATE=20060413&amp;action=UPDATE&amp;creator=factset&amp;DOC_NAME=FAT:FMA_audit_SUMMARY.fat&amp;DISPLAY_STRING=Display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Mean&amp;VAR:CHGPERIOD=NA&amp;VAR:FQLFORMULA=FMA_PE&amp;VAR:CURRENCY=NA&amp;VAR:P=5174.668000&amp;VAR:V=20.622408&amp;VAR:","null=.html"}</definedName>
    <definedName name="_996__FDSAUDITLINK__" localSheetId="2" hidden="1">{"fdsup://directions/FAT%20Viewer?VAR:PED=2006&amp;VAR:AUDIT_MODE=SUMMARY&amp;VAR:PERIOD=CY&amp;VAR:AUDIT_ID=186748&amp;VAR:DATE=20060412&amp;action=UPDATE&amp;creator=factset&amp;DOC_NAME=FAT:FMA_audit_SUMMARY.fat&amp;DISPLAY_STRING=Display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Mean&amp;VAR:CHGPERIOD=NA&amp;VAR:FQLFORMULA=FMA_PE&amp;VAR:CURRENCY=NA&amp;VAR:P=5182.304000&amp;VAR:V=20.761768&amp;VAR:","null=.html"}</definedName>
    <definedName name="_996__FDSAUDITLINK__" localSheetId="3" hidden="1">{"fdsup://directions/FAT%20Viewer?VAR:PED=2006&amp;VAR:AUDIT_MODE=SUMMARY&amp;VAR:PERIOD=CY&amp;VAR:AUDIT_ID=186748&amp;VAR:DATE=20060412&amp;action=UPDATE&amp;creator=factset&amp;DOC_NAME=FAT:FMA_audit_SUMMARY.fat&amp;DISPLAY_STRING=Display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Mean&amp;VAR:CHGPERIOD=NA&amp;VAR:FQLFORMULA=FMA_PE&amp;VAR:CURRENCY=NA&amp;VAR:P=5182.304000&amp;VAR:V=20.761768&amp;VAR:","null=.html"}</definedName>
    <definedName name="_996__FDSAUDITLINK__" localSheetId="4" hidden="1">{"fdsup://directions/FAT%20Viewer?VAR:PED=2006&amp;VAR:AUDIT_MODE=SUMMARY&amp;VAR:PERIOD=CY&amp;VAR:AUDIT_ID=186748&amp;VAR:DATE=20060412&amp;action=UPDATE&amp;creator=factset&amp;DOC_NAME=FAT:FMA_audit_SUMMARY.fat&amp;DISPLAY_STRING=Display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Mean&amp;VAR:CHGPERIOD=NA&amp;VAR:FQLFORMULA=FMA_PE&amp;VAR:CURRENCY=NA&amp;VAR:P=5182.304000&amp;VAR:V=20.761768&amp;VAR:","null=.html"}</definedName>
    <definedName name="_996__FDSAUDITLINK__" hidden="1">{"fdsup://directions/FAT%20Viewer?VAR:PED=2006&amp;VAR:AUDIT_MODE=SUMMARY&amp;VAR:PERIOD=CY&amp;VAR:AUDIT_ID=186748&amp;VAR:DATE=20060412&amp;action=UPDATE&amp;creator=factset&amp;DOC_NAME=FAT:FMA_audit_SUMMARY.fat&amp;DISPLAY_STRING=Display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Mean&amp;VAR:CHGPERIOD=NA&amp;VAR:FQLFORMULA=FMA_PE&amp;VAR:CURRENCY=NA&amp;VAR:P=5182.304000&amp;VAR:V=20.761768&amp;VAR:","null=.html"}</definedName>
    <definedName name="_997__FDSAUDITLINK__" localSheetId="2" hidden="1">{"fdsup://directions/FAT%20Viewer?VAR:PED=2006&amp;VAR:AUDIT_MODE=SUMMARY&amp;VAR:PERIOD=CY&amp;VAR:AUDIT_ID=186748&amp;VAR:DATE=20060411&amp;action=UPDATE&amp;creator=factset&amp;DOC_NAME=FAT:FMA_audit_SUMMARY.fat&amp;DISPLAY_STRING=Display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Mean&amp;VAR:CHGPERIOD=NA&amp;VAR:FQLFORMULA=FMA_PE&amp;VAR:CURRENCY=NA&amp;VAR:P=5231.835000&amp;VAR:V=20.908125&amp;VAR:","null=.html"}</definedName>
    <definedName name="_997__FDSAUDITLINK__" localSheetId="3" hidden="1">{"fdsup://directions/FAT%20Viewer?VAR:PED=2006&amp;VAR:AUDIT_MODE=SUMMARY&amp;VAR:PERIOD=CY&amp;VAR:AUDIT_ID=186748&amp;VAR:DATE=20060411&amp;action=UPDATE&amp;creator=factset&amp;DOC_NAME=FAT:FMA_audit_SUMMARY.fat&amp;DISPLAY_STRING=Display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Mean&amp;VAR:CHGPERIOD=NA&amp;VAR:FQLFORMULA=FMA_PE&amp;VAR:CURRENCY=NA&amp;VAR:P=5231.835000&amp;VAR:V=20.908125&amp;VAR:","null=.html"}</definedName>
    <definedName name="_997__FDSAUDITLINK__" localSheetId="4" hidden="1">{"fdsup://directions/FAT%20Viewer?VAR:PED=2006&amp;VAR:AUDIT_MODE=SUMMARY&amp;VAR:PERIOD=CY&amp;VAR:AUDIT_ID=186748&amp;VAR:DATE=20060411&amp;action=UPDATE&amp;creator=factset&amp;DOC_NAME=FAT:FMA_audit_SUMMARY.fat&amp;DISPLAY_STRING=Display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Mean&amp;VAR:CHGPERIOD=NA&amp;VAR:FQLFORMULA=FMA_PE&amp;VAR:CURRENCY=NA&amp;VAR:P=5231.835000&amp;VAR:V=20.908125&amp;VAR:","null=.html"}</definedName>
    <definedName name="_997__FDSAUDITLINK__" hidden="1">{"fdsup://directions/FAT%20Viewer?VAR:PED=2006&amp;VAR:AUDIT_MODE=SUMMARY&amp;VAR:PERIOD=CY&amp;VAR:AUDIT_ID=186748&amp;VAR:DATE=20060411&amp;action=UPDATE&amp;creator=factset&amp;DOC_NAME=FAT:FMA_audit_SUMMARY.fat&amp;DISPLAY_STRING=Display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Mean&amp;VAR:CHGPERIOD=NA&amp;VAR:FQLFORMULA=FMA_PE&amp;VAR:CURRENCY=NA&amp;VAR:P=5231.835000&amp;VAR:V=20.908125&amp;VAR:","null=.html"}</definedName>
    <definedName name="_998__FDSAUDITLINK__" localSheetId="2" hidden="1">{"fdsup://directions/FAT%20Viewer?VAR:PED=2006&amp;VAR:AUDIT_MODE=SUMMARY&amp;VAR:PERIOD=CY&amp;VAR:AUDIT_ID=186748&amp;VAR:DATE=20060410&amp;action=UPDATE&amp;creator=factset&amp;DOC_NAME=FAT:FMA_audit_SUMMARY.fat&amp;DISPLAY_STRING=Display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Mean&amp;VAR:CHGPERIOD=NA&amp;VAR:FQLFORMULA=FMA_PE&amp;VAR:CURRENCY=NA&amp;VAR:P=5190.573000&amp;VAR:V=20.853884&amp;VAR:","null=.html"}</definedName>
    <definedName name="_998__FDSAUDITLINK__" localSheetId="3" hidden="1">{"fdsup://directions/FAT%20Viewer?VAR:PED=2006&amp;VAR:AUDIT_MODE=SUMMARY&amp;VAR:PERIOD=CY&amp;VAR:AUDIT_ID=186748&amp;VAR:DATE=20060410&amp;action=UPDATE&amp;creator=factset&amp;DOC_NAME=FAT:FMA_audit_SUMMARY.fat&amp;DISPLAY_STRING=Display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Mean&amp;VAR:CHGPERIOD=NA&amp;VAR:FQLFORMULA=FMA_PE&amp;VAR:CURRENCY=NA&amp;VAR:P=5190.573000&amp;VAR:V=20.853884&amp;VAR:","null=.html"}</definedName>
    <definedName name="_998__FDSAUDITLINK__" localSheetId="4" hidden="1">{"fdsup://directions/FAT%20Viewer?VAR:PED=2006&amp;VAR:AUDIT_MODE=SUMMARY&amp;VAR:PERIOD=CY&amp;VAR:AUDIT_ID=186748&amp;VAR:DATE=20060410&amp;action=UPDATE&amp;creator=factset&amp;DOC_NAME=FAT:FMA_audit_SUMMARY.fat&amp;DISPLAY_STRING=Display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Mean&amp;VAR:CHGPERIOD=NA&amp;VAR:FQLFORMULA=FMA_PE&amp;VAR:CURRENCY=NA&amp;VAR:P=5190.573000&amp;VAR:V=20.853884&amp;VAR:","null=.html"}</definedName>
    <definedName name="_998__FDSAUDITLINK__" hidden="1">{"fdsup://directions/FAT%20Viewer?VAR:PED=2006&amp;VAR:AUDIT_MODE=SUMMARY&amp;VAR:PERIOD=CY&amp;VAR:AUDIT_ID=186748&amp;VAR:DATE=20060410&amp;action=UPDATE&amp;creator=factset&amp;DOC_NAME=FAT:FMA_audit_SUMMARY.fat&amp;DISPLAY_STRING=Display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Mean&amp;VAR:CHGPERIOD=NA&amp;VAR:FQLFORMULA=FMA_PE&amp;VAR:CURRENCY=NA&amp;VAR:P=5190.573000&amp;VAR:V=20.853884&amp;VAR:","null=.html"}</definedName>
    <definedName name="_999__FDSAUDITLINK__" localSheetId="2" hidden="1">{"fdsup://directions/FAT%20Viewer?VAR:PED=2006&amp;VAR:AUDIT_MODE=SUMMARY&amp;VAR:PERIOD=CY&amp;VAR:AUDIT_ID=186748&amp;VAR:DATE=20060407&amp;action=UPDATE&amp;creator=factset&amp;DOC_NAME=FAT:FMA_audit_SUMMARY.fat&amp;DISPLAY_STRING=Display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Mean&amp;VAR:CHGPERIOD=NA&amp;VAR:FQLFORMULA=FMA_PE&amp;VAR:CURRENCY=NA&amp;VAR:P=5230.547000&amp;VAR:V=21.028444&amp;VAR:","null=.html"}</definedName>
    <definedName name="_999__FDSAUDITLINK__" localSheetId="3" hidden="1">{"fdsup://directions/FAT%20Viewer?VAR:PED=2006&amp;VAR:AUDIT_MODE=SUMMARY&amp;VAR:PERIOD=CY&amp;VAR:AUDIT_ID=186748&amp;VAR:DATE=20060407&amp;action=UPDATE&amp;creator=factset&amp;DOC_NAME=FAT:FMA_audit_SUMMARY.fat&amp;DISPLAY_STRING=Display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Mean&amp;VAR:CHGPERIOD=NA&amp;VAR:FQLFORMULA=FMA_PE&amp;VAR:CURRENCY=NA&amp;VAR:P=5230.547000&amp;VAR:V=21.028444&amp;VAR:","null=.html"}</definedName>
    <definedName name="_999__FDSAUDITLINK__" localSheetId="4" hidden="1">{"fdsup://directions/FAT%20Viewer?VAR:PED=2006&amp;VAR:AUDIT_MODE=SUMMARY&amp;VAR:PERIOD=CY&amp;VAR:AUDIT_ID=186748&amp;VAR:DATE=20060407&amp;action=UPDATE&amp;creator=factset&amp;DOC_NAME=FAT:FMA_audit_SUMMARY.fat&amp;DISPLAY_STRING=Display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Mean&amp;VAR:CHGPERIOD=NA&amp;VAR:FQLFORMULA=FMA_PE&amp;VAR:CURRENCY=NA&amp;VAR:P=5230.547000&amp;VAR:V=21.028444&amp;VAR:","null=.html"}</definedName>
    <definedName name="_999__FDSAUDITLINK__" hidden="1">{"fdsup://directions/FAT%20Viewer?VAR:PED=2006&amp;VAR:AUDIT_MODE=SUMMARY&amp;VAR:PERIOD=CY&amp;VAR:AUDIT_ID=186748&amp;VAR:DATE=20060407&amp;action=UPDATE&amp;creator=factset&amp;DOC_NAME=FAT:FMA_audit_SUMMARY.fat&amp;DISPLAY_STRING=Display Audit for Price to Earnings Ratio&amp;DYN_ARGS=TRUE","&amp;WINDOW=first_popup&amp;START_MAXIMIZED=FALSE&amp;WIDTH=475&amp;HEIGHT=525&amp;TITLEBAR=FactSet Market Aggregates&amp;VAR:MEASURE=PE_MEAN&amp;VAR:CALC_MODE=PORTFOLIO&amp;VAR:MDESC=PE - Mean&amp;VAR:CHGPERIOD=NA&amp;VAR:FQLFORMULA=FMA_PE&amp;VAR:CURRENCY=NA&amp;VAR:P=5230.547000&amp;VAR:V=21.028444&amp;VAR:","null=.html"}</definedName>
    <definedName name="_bdm.012d1e381dee45b2af88a8d006d6e93d.edm" hidden="1">#REF!</definedName>
    <definedName name="_bdm.016694582dc64c85b9c99644089df657.edm" hidden="1">#REF!</definedName>
    <definedName name="_bdm.06ab1f16b56e40b18084efa0fc8bb56a.edm" hidden="1">#REF!</definedName>
    <definedName name="_bdm.5088beb2e2e94c2ca01a3e8f5426c3c1.edm" hidden="1">#REF!</definedName>
    <definedName name="_bdm.82f5e09b02804f3b85c828843ef73dda.edm" hidden="1">#REF!</definedName>
    <definedName name="_bdm.8a0da58d44da4ee88112c9dbd8e83e51.edm" hidden="1">#REF!</definedName>
    <definedName name="_bdm.8cd0446177a9488abaa1f073847c2bfe.edm" hidden="1">#REF!</definedName>
    <definedName name="_bdm.bbb64f1bd92441e6b873351487f5386b.edm" hidden="1">#REF!</definedName>
    <definedName name="_bdm.beeb30d71a0f487ebd7f8c909ca35498.edm" hidden="1">#REF!</definedName>
    <definedName name="_bdm.bf2623a5f4e14f4ea1ec0969a1d81698.edm" hidden="1">#REF!</definedName>
    <definedName name="_bdm.dcceabc310f843f4b2c799ddac332641.edm" hidden="1">#REF!</definedName>
    <definedName name="_bdm.e1e5f15bfa334452948b5d88878c50d8.edm" hidden="1">#REF!</definedName>
    <definedName name="_bdm.e340d88f42e94f3c82d73f970647d0d4.edm" hidden="1">#REF!</definedName>
    <definedName name="_bdm.e9a7fbe658664e118ad8749273bd5ccc.edm" hidden="1">#REF!</definedName>
    <definedName name="_c" hidden="1">"Formula fixed. Name can be deleted."</definedName>
    <definedName name="_c190C310">"Formula fixed. Name can be deleted."</definedName>
    <definedName name="_CAB2">#REF!</definedName>
    <definedName name="_CAP1">#REF!</definedName>
    <definedName name="_CAP10">#REF!</definedName>
    <definedName name="_CAP11">#REF!</definedName>
    <definedName name="_CAP12">#REF!</definedName>
    <definedName name="_CAP13">#REF!</definedName>
    <definedName name="_CAP14">#REF!</definedName>
    <definedName name="_CAP15">#REF!</definedName>
    <definedName name="_CAP16">#REF!</definedName>
    <definedName name="_CAP17">#REF!</definedName>
    <definedName name="_CAP18">#REF!</definedName>
    <definedName name="_CAP19">#REF!</definedName>
    <definedName name="_CAP2">#REF!</definedName>
    <definedName name="_CAP20">#REF!</definedName>
    <definedName name="_CAP21">#REF!</definedName>
    <definedName name="_CAP22">#REF!</definedName>
    <definedName name="_CAP23">#REF!</definedName>
    <definedName name="_CAP24">#REF!</definedName>
    <definedName name="_CAP25">#REF!</definedName>
    <definedName name="_CAP26">#REF!</definedName>
    <definedName name="_CAP27">#REF!</definedName>
    <definedName name="_CAP28">#REF!</definedName>
    <definedName name="_CAP3">#REF!</definedName>
    <definedName name="_CAP4">#REF!</definedName>
    <definedName name="_CAP5">#REF!</definedName>
    <definedName name="_CAP6">#REF!</definedName>
    <definedName name="_CAP7">#REF!</definedName>
    <definedName name="_CAP8">#REF!</definedName>
    <definedName name="_CAP9">#REF!</definedName>
    <definedName name="_cla1">#REF!</definedName>
    <definedName name="_xlnm._FilterDatabase" localSheetId="8" hidden="1">'Ire. Cap Payments'!$A$5:$T$81</definedName>
    <definedName name="_xlnm._FilterDatabase" localSheetId="4" hidden="1">'Ren. Pipeline '!$A$13:$R$57</definedName>
    <definedName name="_xlnm._FilterDatabase" localSheetId="5" hidden="1">'Thermal Assets &amp; Pipeline'!$A$18:$M$33</definedName>
    <definedName name="_xlnm._FilterDatabase" localSheetId="1" hidden="1">'Wind Assets'!$B$12:$S$73</definedName>
    <definedName name="_GSRATES_1" hidden="1">"CT30000120000728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non5" localSheetId="2">{"Client Name or Project Name"}</definedName>
    <definedName name="_non5" localSheetId="3">{"Client Name or Project Name"}</definedName>
    <definedName name="_non5" localSheetId="4">{"Client Name or Project Name"}</definedName>
    <definedName name="_non5">{"Client Name or Project Name"}</definedName>
    <definedName name="_order_1" hidden="1">0</definedName>
    <definedName name="_Order1" hidden="1">255</definedName>
    <definedName name="_Order2" hidden="1">255</definedName>
    <definedName name="_p1" localSheetId="2">{"Client Name or Project Name"}</definedName>
    <definedName name="_p1" localSheetId="3">{"Client Name or Project Name"}</definedName>
    <definedName name="_p1" localSheetId="4">{"Client Name or Project Name"}</definedName>
    <definedName name="_p1">{"Client Name or Project Name"}</definedName>
    <definedName name="_paq38">#REF!</definedName>
    <definedName name="_paq50">#REF!</definedName>
    <definedName name="_paq82">#REF!</definedName>
    <definedName name="_Qallcmps" localSheetId="2">{"page 1";"page 2";"notes";"summary";"source";"analys";"covrge";"roea"}</definedName>
    <definedName name="_Qallcmps" localSheetId="3">{"page 1";"page 2";"notes";"summary";"source";"analys";"covrge";"roea"}</definedName>
    <definedName name="_Qallcmps" localSheetId="4">{"page 1";"page 2";"notes";"summary";"source";"analys";"covrge";"roea"}</definedName>
    <definedName name="_Qallcmps">{"page 1";"page 2";"notes";"summary";"source";"analys";"covrge";"roea"}</definedName>
    <definedName name="_Qallcmps_1" localSheetId="2">{"page 1";"page 2";"notes";"summary";"source";"analys";"covrge";"roea"}</definedName>
    <definedName name="_Qallcmps_1" localSheetId="3">{"page 1";"page 2";"notes";"summary";"source";"analys";"covrge";"roea"}</definedName>
    <definedName name="_Qallcmps_1" localSheetId="4">{"page 1";"page 2";"notes";"summary";"source";"analys";"covrge";"roea"}</definedName>
    <definedName name="_Qallcmps_1">{"page 1";"page 2";"notes";"summary";"source";"analys";"covrge";"roea"}</definedName>
    <definedName name="_QBase_Case" localSheetId="2">{"Assumpt";"Capital";"Cash Flow";"Financing";"Income";"NOL"}</definedName>
    <definedName name="_QBase_Case" localSheetId="3">{"Assumpt";"Capital";"Cash Flow";"Financing";"Income";"NOL"}</definedName>
    <definedName name="_QBase_Case" localSheetId="4">{"Assumpt";"Capital";"Cash Flow";"Financing";"Income";"NOL"}</definedName>
    <definedName name="_QBase_Case">{"Assumpt";"Capital";"Cash Flow";"Financing";"Income";"NOL"}</definedName>
    <definedName name="_QBase_Case_1" localSheetId="2">{"Assumpt";"Capital";"Cash Flow";"Financing";"Income";"NOL"}</definedName>
    <definedName name="_QBase_Case_1" localSheetId="3">{"Assumpt";"Capital";"Cash Flow";"Financing";"Income";"NOL"}</definedName>
    <definedName name="_QBase_Case_1" localSheetId="4">{"Assumpt";"Capital";"Cash Flow";"Financing";"Income";"NOL"}</definedName>
    <definedName name="_QBase_Case_1">{"Assumpt";"Capital";"Cash Flow";"Financing";"Income";"NOL"}</definedName>
    <definedName name="_Qcmpsplus" localSheetId="2">{"page 1";"page 2";"summary";"notes";"source"}</definedName>
    <definedName name="_Qcmpsplus" localSheetId="3">{"page 1";"page 2";"summary";"notes";"source"}</definedName>
    <definedName name="_Qcmpsplus" localSheetId="4">{"page 1";"page 2";"summary";"notes";"source"}</definedName>
    <definedName name="_Qcmpsplus">{"page 1";"page 2";"summary";"notes";"source"}</definedName>
    <definedName name="_Qcmpsplus_1" localSheetId="2">{"page 1";"page 2";"summary";"notes";"source"}</definedName>
    <definedName name="_Qcmpsplus_1" localSheetId="3">{"page 1";"page 2";"summary";"notes";"source"}</definedName>
    <definedName name="_Qcmpsplus_1" localSheetId="4">{"page 1";"page 2";"summary";"notes";"source"}</definedName>
    <definedName name="_Qcmpsplus_1">{"page 1";"page 2";"summary";"notes";"source"}</definedName>
    <definedName name="_Qprescomps" localSheetId="2">{"page 1";"page 2";"notes";"summary"}</definedName>
    <definedName name="_Qprescomps" localSheetId="3">{"page 1";"page 2";"notes";"summary"}</definedName>
    <definedName name="_Qprescomps" localSheetId="4">{"page 1";"page 2";"notes";"summary"}</definedName>
    <definedName name="_Qprescomps">{"page 1";"page 2";"notes";"summary"}</definedName>
    <definedName name="_Qprescomps_1" localSheetId="2">{"page 1";"page 2";"notes";"summary"}</definedName>
    <definedName name="_Qprescomps_1" localSheetId="3">{"page 1";"page 2";"notes";"summary"}</definedName>
    <definedName name="_Qprescomps_1" localSheetId="4">{"page 1";"page 2";"notes";"summary"}</definedName>
    <definedName name="_Qprescomps_1">{"page 1";"page 2";"notes";"summary"}</definedName>
    <definedName name="_QSensitivity_Case" localSheetId="2">{"Sen. Capital";"Sen. Cash Flow";"Sen. Finan";"Sen. Income";"Sen. NOL";"Sen Ass."}</definedName>
    <definedName name="_QSensitivity_Case" localSheetId="3">{"Sen. Capital";"Sen. Cash Flow";"Sen. Finan";"Sen. Income";"Sen. NOL";"Sen Ass."}</definedName>
    <definedName name="_QSensitivity_Case" localSheetId="4">{"Sen. Capital";"Sen. Cash Flow";"Sen. Finan";"Sen. Income";"Sen. NOL";"Sen Ass."}</definedName>
    <definedName name="_QSensitivity_Case">{"Sen. Capital";"Sen. Cash Flow";"Sen. Finan";"Sen. Income";"Sen. NOL";"Sen Ass."}</definedName>
    <definedName name="_QSensitivity_Case_1" localSheetId="2">{"Sen. Capital";"Sen. Cash Flow";"Sen. Finan";"Sen. Income";"Sen. NOL";"Sen Ass."}</definedName>
    <definedName name="_QSensitivity_Case_1" localSheetId="3">{"Sen. Capital";"Sen. Cash Flow";"Sen. Finan";"Sen. Income";"Sen. NOL";"Sen Ass."}</definedName>
    <definedName name="_QSensitivity_Case_1" localSheetId="4">{"Sen. Capital";"Sen. Cash Flow";"Sen. Finan";"Sen. Income";"Sen. NOL";"Sen Ass."}</definedName>
    <definedName name="_QSensitivity_Case_1">{"Sen. Capital";"Sen. Cash Flow";"Sen. Finan";"Sen. Income";"Sen. NOL";"Sen Ass."}</definedName>
    <definedName name="_QTri_Point_Comps">"TPMC Comps"</definedName>
    <definedName name="_R">#REF!</definedName>
    <definedName name="_Rad930">#REF!</definedName>
    <definedName name="_Rad955">#REF!</definedName>
    <definedName name="_Regression_Int" hidden="1">1</definedName>
    <definedName name="_Report" localSheetId="2">{"page 1";"page 2";"Page3";"Page4";"Page5";"Page6";"Page7";"Page8";"Page9"}</definedName>
    <definedName name="_Report" localSheetId="3">{"page 1";"page 2";"Page3";"Page4";"Page5";"Page6";"Page7";"Page8";"Page9"}</definedName>
    <definedName name="_Report" localSheetId="4">{"page 1";"page 2";"Page3";"Page4";"Page5";"Page6";"Page7";"Page8";"Page9"}</definedName>
    <definedName name="_Report">{"page 1";"page 2";"Page3";"Page4";"Page5";"Page6";"Page7";"Page8";"Page9"}</definedName>
    <definedName name="_Report_1" localSheetId="2">{"page 1";"page 2";"Page3";"Page4";"Page5";"Page6";"Page7";"Page8";"Page9"}</definedName>
    <definedName name="_Report_1" localSheetId="3">{"page 1";"page 2";"Page3";"Page4";"Page5";"Page6";"Page7";"Page8";"Page9"}</definedName>
    <definedName name="_Report_1" localSheetId="4">{"page 1";"page 2";"Page3";"Page4";"Page5";"Page6";"Page7";"Page8";"Page9"}</definedName>
    <definedName name="_Report_1">{"page 1";"page 2";"Page3";"Page4";"Page5";"Page6";"Page7";"Page8";"Page9"}</definedName>
    <definedName name="_S_Base" localSheetId="2">{0.1;0;0.382758620689655;0;0;0;0.258620689655172;0;0.258620689655172}</definedName>
    <definedName name="_S_Base" localSheetId="3">{0.1;0;0.382758620689655;0;0;0;0.258620689655172;0;0.258620689655172}</definedName>
    <definedName name="_S_Base" localSheetId="4">{0.1;0;0.382758620689655;0;0;0;0.258620689655172;0;0.258620689655172}</definedName>
    <definedName name="_S_Base">{0.1;0;0.382758620689655;0;0;0;0.258620689655172;0;0.258620689655172}</definedName>
    <definedName name="_S_Base_1" localSheetId="2">{0.1;0;0.382758620689655;0;0;0;0.258620689655172;0;0.258620689655172}</definedName>
    <definedName name="_S_Base_1" localSheetId="3">{0.1;0;0.382758620689655;0;0;0;0.258620689655172;0;0.258620689655172}</definedName>
    <definedName name="_S_Base_1" localSheetId="4">{0.1;0;0.382758620689655;0;0;0;0.258620689655172;0;0.258620689655172}</definedName>
    <definedName name="_S_Base_1">{0.1;0;0.382758620689655;0;0;0;0.258620689655172;0;0.258620689655172}</definedName>
    <definedName name="_S_new_case" localSheetId="2">{0.1;0;0.45;0;0;0;0;0;0.45}</definedName>
    <definedName name="_S_new_case" localSheetId="3">{0.1;0;0.45;0;0;0;0;0;0.45}</definedName>
    <definedName name="_S_new_case" localSheetId="4">{0.1;0;0.45;0;0;0;0;0;0.45}</definedName>
    <definedName name="_S_new_case">{0.1;0;0.45;0;0;0;0;0;0.45}</definedName>
    <definedName name="_S_new_case_1" localSheetId="2">{0.1;0;0.45;0;0;0;0;0;0.45}</definedName>
    <definedName name="_S_new_case_1" localSheetId="3">{0.1;0;0.45;0;0;0;0;0;0.45}</definedName>
    <definedName name="_S_new_case_1" localSheetId="4">{0.1;0;0.45;0;0;0;0;0;0.45}</definedName>
    <definedName name="_S_new_case_1">{0.1;0;0.45;0;0;0;0;0;0.45}</definedName>
    <definedName name="_scenchg_count">1</definedName>
    <definedName name="a">#REF!</definedName>
    <definedName name="A4RGAW43V" localSheetId="2">{"Client Name or Project Name"}</definedName>
    <definedName name="A4RGAW43V" localSheetId="3">{"Client Name or Project Name"}</definedName>
    <definedName name="A4RGAW43V" localSheetId="4">{"Client Name or Project Name"}</definedName>
    <definedName name="A4RGAW43V">{"Client Name or Project Name"}</definedName>
    <definedName name="a5a5ahjah" localSheetId="2">{"Client Name or Project Name"}</definedName>
    <definedName name="a5a5ahjah" localSheetId="3">{"Client Name or Project Name"}</definedName>
    <definedName name="a5a5ahjah" localSheetId="4">{"Client Name or Project Name"}</definedName>
    <definedName name="a5a5ahjah">{"Client Name or Project Name"}</definedName>
    <definedName name="a5hhahahah" localSheetId="2">{"Client Name or Project Name"}</definedName>
    <definedName name="a5hhahahah" localSheetId="3">{"Client Name or Project Name"}</definedName>
    <definedName name="a5hhahahah" localSheetId="4">{"Client Name or Project Name"}</definedName>
    <definedName name="a5hhahahah">{"Client Name or Project Name"}</definedName>
    <definedName name="a5ja5jajaj" localSheetId="2">{"Client Name or Project Name"}</definedName>
    <definedName name="a5ja5jajaj" localSheetId="3">{"Client Name or Project Name"}</definedName>
    <definedName name="a5ja5jajaj" localSheetId="4">{"Client Name or Project Name"}</definedName>
    <definedName name="a5ja5jajaj">{"Client Name or Project Name"}</definedName>
    <definedName name="aa" localSheetId="2">{2}</definedName>
    <definedName name="aa" localSheetId="3">{2}</definedName>
    <definedName name="aa" localSheetId="4">{2}</definedName>
    <definedName name="aa">{2}</definedName>
    <definedName name="aa_1" localSheetId="2">{2}</definedName>
    <definedName name="aa_1" localSheetId="3">{2}</definedName>
    <definedName name="aa_1" localSheetId="4">{2}</definedName>
    <definedName name="aa_1">{2}</definedName>
    <definedName name="AAA_DOCTOPS" hidden="1">"AAA_SET"</definedName>
    <definedName name="AAA_duser" hidden="1">"OFF"</definedName>
    <definedName name="aaaa" localSheetId="2">{"Client Name or Project Name"}</definedName>
    <definedName name="aaaa" localSheetId="3">{"Client Name or Project Name"}</definedName>
    <definedName name="aaaa" localSheetId="4">{"Client Name or Project Name"}</definedName>
    <definedName name="aaaa">{"Client Name or Project Name"}</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gfasgf" localSheetId="2">{"Client Name or Project Name"}</definedName>
    <definedName name="aagfasgf" localSheetId="3">{"Client Name or Project Name"}</definedName>
    <definedName name="aagfasgf" localSheetId="4">{"Client Name or Project Name"}</definedName>
    <definedName name="aagfasgf">{"Client Name or Project Name"}</definedName>
    <definedName name="AASADFDFL" localSheetId="2">{"Client Name or Project Name"}</definedName>
    <definedName name="AASADFDFL" localSheetId="3">{"Client Name or Project Name"}</definedName>
    <definedName name="AASADFDFL" localSheetId="4">{"Client Name or Project Name"}</definedName>
    <definedName name="AASADFDFL">{"Client Name or Project Name"}</definedName>
    <definedName name="aayhahahahfjsjjsjsjjsj" localSheetId="2">{"Client Name or Project Name"}</definedName>
    <definedName name="aayhahahahfjsjjsjsjjsj" localSheetId="3">{"Client Name or Project Name"}</definedName>
    <definedName name="aayhahahahfjsjjsjsjjsj" localSheetId="4">{"Client Name or Project Name"}</definedName>
    <definedName name="aayhahahahfjsjjsjsjjsj">{"Client Name or Project Name"}</definedName>
    <definedName name="ababab" localSheetId="2">{"Client Name or Project Name"}</definedName>
    <definedName name="ababab" localSheetId="3">{"Client Name or Project Name"}</definedName>
    <definedName name="ababab" localSheetId="4">{"Client Name or Project Name"}</definedName>
    <definedName name="ababab">{"Client Name or Project Name"}</definedName>
    <definedName name="Abril">#REF!</definedName>
    <definedName name="Access_Button" hidden="1">"Daten_lang"</definedName>
    <definedName name="AccessDatabase" hidden="1">"C:\My Documents\New MMR\INPUT.mdb"</definedName>
    <definedName name="AccsDataItem" localSheetId="2">OFFSET(LinkShtTL,0,1,1000,1)</definedName>
    <definedName name="AccsDataItem" localSheetId="3">OFFSET(LinkShtTL,0,1,1000,1)</definedName>
    <definedName name="AccsDataItem" localSheetId="4">OFFSET(LinkShtTL,0,1,1000,1)</definedName>
    <definedName name="AccsDataItem">OFFSET(LinkShtTL,0,1,1000,1)</definedName>
    <definedName name="ACeOrç">#REF!</definedName>
    <definedName name="ACESSO_TABELA">#REF!</definedName>
    <definedName name="Acquirors">"FYE3Revenues"</definedName>
    <definedName name="adfafafh" localSheetId="2">{"Client Name or Project Name"}</definedName>
    <definedName name="adfafafh" localSheetId="3">{"Client Name or Project Name"}</definedName>
    <definedName name="adfafafh" localSheetId="4">{"Client Name or Project Name"}</definedName>
    <definedName name="adfafafh">{"Client Name or Project Name"}</definedName>
    <definedName name="adfgafgag" localSheetId="2">{"Client Name or Project Name"}</definedName>
    <definedName name="adfgafgag" localSheetId="3">{"Client Name or Project Name"}</definedName>
    <definedName name="adfgafgag" localSheetId="4">{"Client Name or Project Name"}</definedName>
    <definedName name="adfgafgag">{"Client Name or Project Name"}</definedName>
    <definedName name="adfgalhrgoarypohpr" localSheetId="2">{"Client Name or Project Name"}</definedName>
    <definedName name="adfgalhrgoarypohpr" localSheetId="3">{"Client Name or Project Name"}</definedName>
    <definedName name="adfgalhrgoarypohpr" localSheetId="4">{"Client Name or Project Name"}</definedName>
    <definedName name="adfgalhrgoarypohpr">{"Client Name or Project Name"}</definedName>
    <definedName name="adfnananan" localSheetId="2">{"Client Name or Project Name"}</definedName>
    <definedName name="adfnananan" localSheetId="3">{"Client Name or Project Name"}</definedName>
    <definedName name="adfnananan" localSheetId="4">{"Client Name or Project Name"}</definedName>
    <definedName name="adfnananan">{"Client Name or Project Name"}</definedName>
    <definedName name="ADHZHAZHZH" localSheetId="2">{"Client Name or Project Name"}</definedName>
    <definedName name="ADHZHAZHZH" localSheetId="3">{"Client Name or Project Name"}</definedName>
    <definedName name="ADHZHAZHZH" localSheetId="4">{"Client Name or Project Name"}</definedName>
    <definedName name="ADHZHAZHZH">{"Client Name or Project Name"}</definedName>
    <definedName name="ADJCP1819">'[1]Adjusted t-4 Clearing Prices'!$E$5</definedName>
    <definedName name="ADJCP1920">'[1]Adjusted t-4 Clearing Prices'!$E$7</definedName>
    <definedName name="ADJCP2021">'[1]Adjusted t-4 Clearing Prices'!$E$9</definedName>
    <definedName name="ADJCP2122">'[1]Adjusted t-4 Clearing Prices'!$E$11</definedName>
    <definedName name="ADJCP2223">'[1]Adjusted t-4 Clearing Prices'!$E$13</definedName>
    <definedName name="ADJCP2324">'[1]Adjusted t-4 Clearing Prices'!$E$15</definedName>
    <definedName name="ADJCP2425">'[1]Adjusted t-4 Clearing Prices'!$E$17</definedName>
    <definedName name="ADJCP2526">'[1]Adjusted t-4 Clearing Prices'!$E$19</definedName>
    <definedName name="ADJCP2627">'[1]Adjusted t-4 Clearing Prices'!$E$21</definedName>
    <definedName name="ADJCP2728">'[1]Adjusted t-4 Clearing Prices'!$E$23</definedName>
    <definedName name="ADJCP2829">'[1]Adjusted t-4 Clearing Prices'!$E$25</definedName>
    <definedName name="AEBABAB" localSheetId="2">{"Client Name or Project Name"}</definedName>
    <definedName name="AEBABAB" localSheetId="3">{"Client Name or Project Name"}</definedName>
    <definedName name="AEBABAB" localSheetId="4">{"Client Name or Project Name"}</definedName>
    <definedName name="AEBABAB">{"Client Name or Project Name"}</definedName>
    <definedName name="AEHAHAH" localSheetId="2">{"Client Name or Project Name"}</definedName>
    <definedName name="AEHAHAH" localSheetId="3">{"Client Name or Project Name"}</definedName>
    <definedName name="AEHAHAH" localSheetId="4">{"Client Name or Project Name"}</definedName>
    <definedName name="AEHAHAH">{"Client Name or Project Name"}</definedName>
    <definedName name="AEHAHAHAHA" localSheetId="2">{"Client Name or Project Name"}</definedName>
    <definedName name="AEHAHAHAHA" localSheetId="3">{"Client Name or Project Name"}</definedName>
    <definedName name="AEHAHAHAHA" localSheetId="4">{"Client Name or Project Name"}</definedName>
    <definedName name="AEHAHAHAHA">{"Client Name or Project Name"}</definedName>
    <definedName name="AEHAHAHAHAH" localSheetId="2">{"Client Name or Project Name"}</definedName>
    <definedName name="AEHAHAHAHAH" localSheetId="3">{"Client Name or Project Name"}</definedName>
    <definedName name="AEHAHAHAHAH" localSheetId="4">{"Client Name or Project Name"}</definedName>
    <definedName name="AEHAHAHAHAH">{"Client Name or Project Name"}</definedName>
    <definedName name="AEHRTAEH5H5H" localSheetId="2">{"Client Name or Project Name"}</definedName>
    <definedName name="AEHRTAEH5H5H" localSheetId="3">{"Client Name or Project Name"}</definedName>
    <definedName name="AEHRTAEH5H5H" localSheetId="4">{"Client Name or Project Name"}</definedName>
    <definedName name="AEHRTAEH5H5H">{"Client Name or Project Name"}</definedName>
    <definedName name="aerbaerbababab" localSheetId="2">{"Client Name or Project Name"}</definedName>
    <definedName name="aerbaerbababab" localSheetId="3">{"Client Name or Project Name"}</definedName>
    <definedName name="aerbaerbababab" localSheetId="4">{"Client Name or Project Name"}</definedName>
    <definedName name="aerbaerbababab">{"Client Name or Project Name"}</definedName>
    <definedName name="aerbbrbrbbbbb" localSheetId="2">{"Client Name or Project Name"}</definedName>
    <definedName name="aerbbrbrbbbbb" localSheetId="3">{"Client Name or Project Name"}</definedName>
    <definedName name="aerbbrbrbbbbb" localSheetId="4">{"Client Name or Project Name"}</definedName>
    <definedName name="aerbbrbrbbbbb">{"Client Name or Project Name"}</definedName>
    <definedName name="AERHAERHAH" localSheetId="2">{"Client Name or Project Name"}</definedName>
    <definedName name="AERHAERHAH" localSheetId="3">{"Client Name or Project Name"}</definedName>
    <definedName name="AERHAERHAH" localSheetId="4">{"Client Name or Project Name"}</definedName>
    <definedName name="AERHAERHAH">{"Client Name or Project Name"}</definedName>
    <definedName name="AERHAH44H" localSheetId="2">{"Client Name or Project Name"}</definedName>
    <definedName name="AERHAH44H" localSheetId="3">{"Client Name or Project Name"}</definedName>
    <definedName name="AERHAH44H" localSheetId="4">{"Client Name or Project Name"}</definedName>
    <definedName name="AERHAH44H">{"Client Name or Project Name"}</definedName>
    <definedName name="aerhahah" localSheetId="2">{"Client Name or Project Name"}</definedName>
    <definedName name="aerhahah" localSheetId="3">{"Client Name or Project Name"}</definedName>
    <definedName name="aerhahah" localSheetId="4">{"Client Name or Project Name"}</definedName>
    <definedName name="aerhahah">{"Client Name or Project Name"}</definedName>
    <definedName name="aeryaeryay" localSheetId="2">{"Client Name or Project Name"}</definedName>
    <definedName name="aeryaeryay" localSheetId="3">{"Client Name or Project Name"}</definedName>
    <definedName name="aeryaeryay" localSheetId="4">{"Client Name or Project Name"}</definedName>
    <definedName name="aeryaeryay">{"Client Name or Project Name"}</definedName>
    <definedName name="aethaehahah" localSheetId="2">{"Client Name or Project Name"}</definedName>
    <definedName name="aethaehahah" localSheetId="3">{"Client Name or Project Name"}</definedName>
    <definedName name="aethaehahah" localSheetId="4">{"Client Name or Project Name"}</definedName>
    <definedName name="aethaehahah">{"Client Name or Project Name"}</definedName>
    <definedName name="aeyayay" localSheetId="2">{"Client Name or Project Name"}</definedName>
    <definedName name="aeyayay" localSheetId="3">{"Client Name or Project Name"}</definedName>
    <definedName name="aeyayay" localSheetId="4">{"Client Name or Project Name"}</definedName>
    <definedName name="aeyayay">{"Client Name or Project Name"}</definedName>
    <definedName name="AFDBZBZB" localSheetId="2">{"Client Name or Project Name"}</definedName>
    <definedName name="AFDBZBZB" localSheetId="3">{"Client Name or Project Name"}</definedName>
    <definedName name="AFDBZBZB" localSheetId="4">{"Client Name or Project Name"}</definedName>
    <definedName name="AFDBZBZB">{"Client Name or Project Name"}</definedName>
    <definedName name="afefwfqwff" localSheetId="2">{"Client Name or Project Name"}</definedName>
    <definedName name="afefwfqwff" localSheetId="3">{"Client Name or Project Name"}</definedName>
    <definedName name="afefwfqwff" localSheetId="4">{"Client Name or Project Name"}</definedName>
    <definedName name="afefwfqwff">{"Client Name or Project Name"}</definedName>
    <definedName name="afgagag" localSheetId="2">{"Client Name or Project Name"}</definedName>
    <definedName name="afgagag" localSheetId="3">{"Client Name or Project Name"}</definedName>
    <definedName name="afgagag" localSheetId="4">{"Client Name or Project Name"}</definedName>
    <definedName name="afgagag">{"Client Name or Project Name"}</definedName>
    <definedName name="afhahfaha" localSheetId="2">{"Client Name or Project Name"}</definedName>
    <definedName name="afhahfaha" localSheetId="3">{"Client Name or Project Name"}</definedName>
    <definedName name="afhahfaha" localSheetId="4">{"Client Name or Project Name"}</definedName>
    <definedName name="afhahfaha">{"Client Name or Project Name"}</definedName>
    <definedName name="agagaga" localSheetId="2">{"Client Name or Project Name"}</definedName>
    <definedName name="agagaga" localSheetId="3">{"Client Name or Project Name"}</definedName>
    <definedName name="agagaga" localSheetId="4">{"Client Name or Project Name"}</definedName>
    <definedName name="agagaga">{"Client Name or Project Name"}</definedName>
    <definedName name="agagagga" localSheetId="2">{"Client Name or Project Name"}</definedName>
    <definedName name="agagagga" localSheetId="3">{"Client Name or Project Name"}</definedName>
    <definedName name="agagagga" localSheetId="4">{"Client Name or Project Name"}</definedName>
    <definedName name="agagagga">{"Client Name or Project Name"}</definedName>
    <definedName name="agfafaf" localSheetId="2">{"Client Name or Project Name"}</definedName>
    <definedName name="agfafaf" localSheetId="3">{"Client Name or Project Name"}</definedName>
    <definedName name="agfafaf" localSheetId="4">{"Client Name or Project Name"}</definedName>
    <definedName name="agfafaf">{"Client Name or Project Name"}</definedName>
    <definedName name="Agosto">#REF!</definedName>
    <definedName name="ahahahah" localSheetId="2">{"Client Name or Project Name"}</definedName>
    <definedName name="ahahahah" localSheetId="3">{"Client Name or Project Name"}</definedName>
    <definedName name="ahahahah" localSheetId="4">{"Client Name or Project Name"}</definedName>
    <definedName name="ahahahah">{"Client Name or Project Name"}</definedName>
    <definedName name="AHRTSHSHSH" localSheetId="2">{"Client Name or Project Name"}</definedName>
    <definedName name="AHRTSHSHSH" localSheetId="3">{"Client Name or Project Name"}</definedName>
    <definedName name="AHRTSHSHSH" localSheetId="4">{"Client Name or Project Name"}</definedName>
    <definedName name="AHRTSHSHSH">{"Client Name or Project Name"}</definedName>
    <definedName name="ahshshsh" localSheetId="2">{"Client Name or Project Name"}</definedName>
    <definedName name="ahshshsh" localSheetId="3">{"Client Name or Project Name"}</definedName>
    <definedName name="ahshshsh" localSheetId="4">{"Client Name or Project Name"}</definedName>
    <definedName name="ahshshsh">{"Client Name or Project Name"}</definedName>
    <definedName name="ahshshshshsh" localSheetId="2">{"Client Name or Project Name"}</definedName>
    <definedName name="ahshshshshsh" localSheetId="3">{"Client Name or Project Name"}</definedName>
    <definedName name="ahshshshshsh" localSheetId="4">{"Client Name or Project Name"}</definedName>
    <definedName name="ahshshshshsh">{"Client Name or Project Name"}</definedName>
    <definedName name="allpages" localSheetId="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llpages" localSheetId="3">{"income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llpages" localSheetId="4">{"income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ll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Alltable" localSheetId="2">{4}</definedName>
    <definedName name="Alltable" localSheetId="3">{4}</definedName>
    <definedName name="Alltable" localSheetId="4">{4}</definedName>
    <definedName name="Alltable">{4}</definedName>
    <definedName name="Alltable_1" localSheetId="2">{4}</definedName>
    <definedName name="Alltable_1" localSheetId="3">{4}</definedName>
    <definedName name="Alltable_1" localSheetId="4">{4}</definedName>
    <definedName name="Alltable_1">{4}</definedName>
    <definedName name="AllTables" localSheetId="2">{1}</definedName>
    <definedName name="AllTables" localSheetId="3">{1}</definedName>
    <definedName name="AllTables" localSheetId="4">{1}</definedName>
    <definedName name="AllTables">{1}</definedName>
    <definedName name="AllTables_1" localSheetId="2">{1}</definedName>
    <definedName name="AllTables_1" localSheetId="3">{1}</definedName>
    <definedName name="AllTables_1" localSheetId="4">{1}</definedName>
    <definedName name="AllTables_1">{1}</definedName>
    <definedName name="AllTables_LBO" localSheetId="2">{3}</definedName>
    <definedName name="AllTables_LBO" localSheetId="3">{3}</definedName>
    <definedName name="AllTables_LBO" localSheetId="4">{3}</definedName>
    <definedName name="AllTables_LBO">{3}</definedName>
    <definedName name="AllTables_LBO_1" localSheetId="2">{3}</definedName>
    <definedName name="AllTables_LBO_1" localSheetId="3">{3}</definedName>
    <definedName name="AllTables_LBO_1" localSheetId="4">{3}</definedName>
    <definedName name="AllTables_LBO_1">{3}</definedName>
    <definedName name="alltables1" localSheetId="2">{1}</definedName>
    <definedName name="alltables1" localSheetId="3">{1}</definedName>
    <definedName name="alltables1" localSheetId="4">{1}</definedName>
    <definedName name="alltables1">{1}</definedName>
    <definedName name="alltables1_1" localSheetId="2">{1}</definedName>
    <definedName name="alltables1_1" localSheetId="3">{1}</definedName>
    <definedName name="alltables1_1" localSheetId="4">{1}</definedName>
    <definedName name="alltables1_1">{1}</definedName>
    <definedName name="AllTables2" localSheetId="2">{1}</definedName>
    <definedName name="AllTables2" localSheetId="3">{1}</definedName>
    <definedName name="AllTables2" localSheetId="4">{1}</definedName>
    <definedName name="AllTables2">{1}</definedName>
    <definedName name="AllTables2_1" localSheetId="2">{1}</definedName>
    <definedName name="AllTables2_1" localSheetId="3">{1}</definedName>
    <definedName name="AllTables2_1" localSheetId="4">{1}</definedName>
    <definedName name="AllTables2_1">{1}</definedName>
    <definedName name="alltables3" localSheetId="2">{1}</definedName>
    <definedName name="alltables3" localSheetId="3">{1}</definedName>
    <definedName name="alltables3" localSheetId="4">{1}</definedName>
    <definedName name="alltables3">{1}</definedName>
    <definedName name="alltables3_1" localSheetId="2">{1}</definedName>
    <definedName name="alltables3_1" localSheetId="3">{1}</definedName>
    <definedName name="alltables3_1" localSheetId="4">{1}</definedName>
    <definedName name="alltables3_1">{1}</definedName>
    <definedName name="Alltables5" localSheetId="2">{1}</definedName>
    <definedName name="Alltables5" localSheetId="3">{1}</definedName>
    <definedName name="Alltables5" localSheetId="4">{1}</definedName>
    <definedName name="Alltables5">{1}</definedName>
    <definedName name="Alltables5_1" localSheetId="2">{1}</definedName>
    <definedName name="Alltables5_1" localSheetId="3">{1}</definedName>
    <definedName name="Alltables5_1" localSheetId="4">{1}</definedName>
    <definedName name="Alltables5_1">{1}</definedName>
    <definedName name="Alltables6" localSheetId="2">{1}</definedName>
    <definedName name="Alltables6" localSheetId="3">{1}</definedName>
    <definedName name="Alltables6" localSheetId="4">{1}</definedName>
    <definedName name="Alltables6">{1}</definedName>
    <definedName name="Alltables6_1" localSheetId="2">{1}</definedName>
    <definedName name="Alltables6_1" localSheetId="3">{1}</definedName>
    <definedName name="Alltables6_1" localSheetId="4">{1}</definedName>
    <definedName name="Alltables6_1">{1}</definedName>
    <definedName name="Alltables7" localSheetId="2">{1}</definedName>
    <definedName name="Alltables7" localSheetId="3">{1}</definedName>
    <definedName name="Alltables7" localSheetId="4">{1}</definedName>
    <definedName name="Alltables7">{1}</definedName>
    <definedName name="Alltables7_1" localSheetId="2">{1}</definedName>
    <definedName name="Alltables7_1" localSheetId="3">{1}</definedName>
    <definedName name="Alltables7_1" localSheetId="4">{1}</definedName>
    <definedName name="Alltables7_1">{1}</definedName>
    <definedName name="alltables8" localSheetId="2">{1}</definedName>
    <definedName name="alltables8" localSheetId="3">{1}</definedName>
    <definedName name="alltables8" localSheetId="4">{1}</definedName>
    <definedName name="alltables8">{1}</definedName>
    <definedName name="alltables8_1" localSheetId="2">{1}</definedName>
    <definedName name="alltables8_1" localSheetId="3">{1}</definedName>
    <definedName name="alltables8_1" localSheetId="4">{1}</definedName>
    <definedName name="alltables8_1">{1}</definedName>
    <definedName name="ALLTABLES9" localSheetId="2">{1}</definedName>
    <definedName name="ALLTABLES9" localSheetId="3">{1}</definedName>
    <definedName name="ALLTABLES9" localSheetId="4">{1}</definedName>
    <definedName name="ALLTABLES9">{1}</definedName>
    <definedName name="ALLTABLES9_1" localSheetId="2">{1}</definedName>
    <definedName name="ALLTABLES9_1" localSheetId="3">{1}</definedName>
    <definedName name="ALLTABLES9_1" localSheetId="4">{1}</definedName>
    <definedName name="ALLTABLES9_1">{1}</definedName>
    <definedName name="AllTabless" localSheetId="2">{4}</definedName>
    <definedName name="AllTabless" localSheetId="3">{4}</definedName>
    <definedName name="AllTabless" localSheetId="4">{4}</definedName>
    <definedName name="AllTabless">{4}</definedName>
    <definedName name="AllTabless_1" localSheetId="2">{4}</definedName>
    <definedName name="AllTabless_1" localSheetId="3">{4}</definedName>
    <definedName name="AllTabless_1" localSheetId="4">{4}</definedName>
    <definedName name="AllTabless_1">{4}</definedName>
    <definedName name="ALUGUER_LISTA">#REF!</definedName>
    <definedName name="ALUGUER_TABELA">#REF!</definedName>
    <definedName name="aluminio">#REF!</definedName>
    <definedName name="Aluminio2">#REF!</definedName>
    <definedName name="Amort.">#REF!</definedName>
    <definedName name="Amortiz.">#REF!</definedName>
    <definedName name="Amortizações">#REF!</definedName>
    <definedName name="anafnfnan" localSheetId="2">{"Client Name or Project Name"}</definedName>
    <definedName name="anafnfnan" localSheetId="3">{"Client Name or Project Name"}</definedName>
    <definedName name="anafnfnan" localSheetId="4">{"Client Name or Project Name"}</definedName>
    <definedName name="anafnfnan">{"Client Name or Project Name"}</definedName>
    <definedName name="ananananan" localSheetId="2">{"Client Name or Project Name"}</definedName>
    <definedName name="ananananan" localSheetId="3">{"Client Name or Project Name"}</definedName>
    <definedName name="ananananan" localSheetId="4">{"Client Name or Project Name"}</definedName>
    <definedName name="ananananan">{"Client Name or Project Name"}</definedName>
    <definedName name="And_Or" localSheetId="2">{"And";"Or"}</definedName>
    <definedName name="And_Or" localSheetId="3">{"And";"Or"}</definedName>
    <definedName name="And_Or" localSheetId="4">{"And";"Or"}</definedName>
    <definedName name="And_Or">{"And";"Or"}</definedName>
    <definedName name="And_Or_1" localSheetId="2">{"And";"Or"}</definedName>
    <definedName name="And_Or_1" localSheetId="3">{"And";"Or"}</definedName>
    <definedName name="And_Or_1" localSheetId="4">{"And";"Or"}</definedName>
    <definedName name="And_Or_1">{"And";"Or"}</definedName>
    <definedName name="AndOr" localSheetId="2">{"And";"Or"}</definedName>
    <definedName name="AndOr" localSheetId="3">{"And";"Or"}</definedName>
    <definedName name="AndOr" localSheetId="4">{"And";"Or"}</definedName>
    <definedName name="AndOr">{"And";"Or"}</definedName>
    <definedName name="AndOr_1" localSheetId="2">{"And";"Or"}</definedName>
    <definedName name="AndOr_1" localSheetId="3">{"And";"Or"}</definedName>
    <definedName name="AndOr_1" localSheetId="4">{"And";"Or"}</definedName>
    <definedName name="AndOr_1">{"And";"Or"}</definedName>
    <definedName name="ANEL_TABELA">#REF!</definedName>
    <definedName name="Ano">#REF!</definedName>
    <definedName name="anscount" hidden="1">1</definedName>
    <definedName name="appajpajbpjab" localSheetId="2">{"Client Name or Project Name"}</definedName>
    <definedName name="appajpajbpjab" localSheetId="3">{"Client Name or Project Name"}</definedName>
    <definedName name="appajpajbpjab" localSheetId="4">{"Client Name or Project Name"}</definedName>
    <definedName name="appajpajbpjab">{"Client Name or Project Name"}</definedName>
    <definedName name="argagagagg" localSheetId="2">{"Client Name or Project Name"}</definedName>
    <definedName name="argagagagg" localSheetId="3">{"Client Name or Project Name"}</definedName>
    <definedName name="argagagagg" localSheetId="4">{"Client Name or Project Name"}</definedName>
    <definedName name="argagagagg">{"Client Name or Project Name"}</definedName>
    <definedName name="arggargrgrg" localSheetId="2">{"Client Name or Project Name"}</definedName>
    <definedName name="arggargrgrg" localSheetId="3">{"Client Name or Project Name"}</definedName>
    <definedName name="arggargrgrg" localSheetId="4">{"Client Name or Project Name"}</definedName>
    <definedName name="arggargrgrg">{"Client Name or Project Name"}</definedName>
    <definedName name="arggg" localSheetId="2">{"Client Name or Project Name"}</definedName>
    <definedName name="arggg" localSheetId="3">{"Client Name or Project Name"}</definedName>
    <definedName name="arggg" localSheetId="4">{"Client Name or Project Name"}</definedName>
    <definedName name="arggg">{"Client Name or Project Name"}</definedName>
    <definedName name="Articulado">#REF!</definedName>
    <definedName name="AS2DocOpenMode" hidden="1">"AS2DocumentEdit"</definedName>
    <definedName name="AS2HasNoAutoHeaderFooter">"OFF"</definedName>
    <definedName name="asdaa." localSheetId="2">{"Client Name or Project Name"}</definedName>
    <definedName name="asdaa." localSheetId="3">{"Client Name or Project Name"}</definedName>
    <definedName name="asdaa." localSheetId="4">{"Client Name or Project Name"}</definedName>
    <definedName name="asdaa.">{"Client Name or Project Name"}</definedName>
    <definedName name="asdas" localSheetId="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d" localSheetId="2">{"Comps"}</definedName>
    <definedName name="asdasd" localSheetId="3">{"Comps"}</definedName>
    <definedName name="asdasd" localSheetId="4">{"Comps"}</definedName>
    <definedName name="asdasd">{"Comps"}</definedName>
    <definedName name="asdasd_1" localSheetId="2">{"Comps"}</definedName>
    <definedName name="asdasd_1" localSheetId="3">{"Comps"}</definedName>
    <definedName name="asdasd_1" localSheetId="4">{"Comps"}</definedName>
    <definedName name="asdasd_1">{"Comps"}</definedName>
    <definedName name="asdkfgksagfkagsd" localSheetId="2">{"Client Name or Project Name"}</definedName>
    <definedName name="asdkfgksagfkagsd" localSheetId="3">{"Client Name or Project Name"}</definedName>
    <definedName name="asdkfgksagfkagsd" localSheetId="4">{"Client Name or Project Name"}</definedName>
    <definedName name="asdkfgksagfkagsd">{"Client Name or Project Name"}</definedName>
    <definedName name="ASEHWS5H5H" localSheetId="2">{"Client Name or Project Name"}</definedName>
    <definedName name="ASEHWS5H5H" localSheetId="3">{"Client Name or Project Name"}</definedName>
    <definedName name="ASEHWS5H5H" localSheetId="4">{"Client Name or Project Name"}</definedName>
    <definedName name="ASEHWS5H5H">{"Client Name or Project Name"}</definedName>
    <definedName name="asgagag" localSheetId="2">{"Client Name or Project Name"}</definedName>
    <definedName name="asgagag" localSheetId="3">{"Client Name or Project Name"}</definedName>
    <definedName name="asgagag" localSheetId="4">{"Client Name or Project Name"}</definedName>
    <definedName name="asgagag">{"Client Name or Project Name"}</definedName>
    <definedName name="asgasgag" localSheetId="2">{"Client Name or Project Name"}</definedName>
    <definedName name="asgasgag" localSheetId="3">{"Client Name or Project Name"}</definedName>
    <definedName name="asgasgag" localSheetId="4">{"Client Name or Project Name"}</definedName>
    <definedName name="asgasgag">{"Client Name or Project Name"}</definedName>
    <definedName name="asgsf" hidden="1">255</definedName>
    <definedName name="AssetsCurrentAccountsReceivableAllowance">0</definedName>
    <definedName name="AssetsCurrentAccountsReceivableGross">0</definedName>
    <definedName name="AssetsCurrentDeferredIncomeTaxes">0</definedName>
    <definedName name="AssetsCurrentOther">0</definedName>
    <definedName name="AssetsCurrentPrepaidExpenses">0</definedName>
    <definedName name="AssetsCurrentShortTermInvestments">0</definedName>
    <definedName name="AssetsIntangiblesAccumulatedAmortization">0</definedName>
    <definedName name="AssetsIntangiblesGross">0</definedName>
    <definedName name="AssetsOtherAccumulatedAmortization">0</definedName>
    <definedName name="AssetsOtherGross">0</definedName>
    <definedName name="AssetsOtherNet">0</definedName>
    <definedName name="atehthrthrthjrh" localSheetId="2">{"Client Name or Project Name"}</definedName>
    <definedName name="atehthrthrthjrh" localSheetId="3">{"Client Name or Project Name"}</definedName>
    <definedName name="atehthrthrthjrh" localSheetId="4">{"Client Name or Project Name"}</definedName>
    <definedName name="atehthrthrthjrh">{"Client Name or Project Name"}</definedName>
    <definedName name="athathaehah" localSheetId="2">{"Client Name or Project Name"}</definedName>
    <definedName name="athathaehah" localSheetId="3">{"Client Name or Project Name"}</definedName>
    <definedName name="athathaehah" localSheetId="4">{"Client Name or Project Name"}</definedName>
    <definedName name="athathaehah">{"Client Name or Project Name"}</definedName>
    <definedName name="AUTHOR2_d77910928636439587a5610cb94d4ec8">#REF!</definedName>
    <definedName name="autre" localSheetId="2">{17}</definedName>
    <definedName name="autre" localSheetId="3">{17}</definedName>
    <definedName name="autre" localSheetId="4">{17}</definedName>
    <definedName name="autre">{17}</definedName>
    <definedName name="autre_1" localSheetId="2">{17}</definedName>
    <definedName name="autre_1" localSheetId="3">{17}</definedName>
    <definedName name="autre_1" localSheetId="4">{17}</definedName>
    <definedName name="autre_1">{17}</definedName>
    <definedName name="AvançadoVB.VB_Exemplo_Desvio">#N/A</definedName>
    <definedName name="avp">#REF!</definedName>
    <definedName name="AX">#REF!</definedName>
    <definedName name="AxesFormat">#N/A</definedName>
    <definedName name="ayayaya" localSheetId="2">{"Client Name or Project Name"}</definedName>
    <definedName name="ayayaya" localSheetId="3">{"Client Name or Project Name"}</definedName>
    <definedName name="ayayaya" localSheetId="4">{"Client Name or Project Name"}</definedName>
    <definedName name="ayayaya">{"Client Name or Project Name"}</definedName>
    <definedName name="Base" localSheetId="2">{0.1;0;0.382758620689655;0;0;0;0.258620689655172;0;0.258620689655172}</definedName>
    <definedName name="Base" localSheetId="3">{0.1;0;0.382758620689655;0;0;0;0.258620689655172;0;0.258620689655172}</definedName>
    <definedName name="Base" localSheetId="4">{0.1;0;0.382758620689655;0;0;0;0.258620689655172;0;0.258620689655172}</definedName>
    <definedName name="Base">{0.1;0;0.382758620689655;0;0;0;0.258620689655172;0;0.258620689655172}</definedName>
    <definedName name="Base_1" localSheetId="2">{0.1;0;0.382758620689655;0;0;0;0.258620689655172;0;0.258620689655172}</definedName>
    <definedName name="Base_1" localSheetId="3">{0.1;0;0.382758620689655;0;0;0;0.258620689655172;0;0.258620689655172}</definedName>
    <definedName name="Base_1" localSheetId="4">{0.1;0;0.382758620689655;0;0;0;0.258620689655172;0;0.258620689655172}</definedName>
    <definedName name="Base_1">{0.1;0;0.382758620689655;0;0;0;0.258620689655172;0;0.258620689655172}</definedName>
    <definedName name="BB" localSheetId="2">{"Client Name or Project Name"}</definedName>
    <definedName name="BB" localSheetId="3">{"Client Name or Project Name"}</definedName>
    <definedName name="BB" localSheetId="4">{"Client Name or Project Name"}</definedName>
    <definedName name="BB">{"Client Name or Project Name"}</definedName>
    <definedName name="BCE" localSheetId="2">{"Client Name or Project Name"}</definedName>
    <definedName name="BCE" localSheetId="3">{"Client Name or Project Name"}</definedName>
    <definedName name="BCE" localSheetId="4">{"Client Name or Project Name"}</definedName>
    <definedName name="BCE">{"Client Name or Project Name"}</definedName>
    <definedName name="bdacessos">#REF!</definedName>
    <definedName name="bddesign">#REF!</definedName>
    <definedName name="bddiversos">#REF!</definedName>
    <definedName name="bdfundacoes">#REF!</definedName>
    <definedName name="bdmedcorrect">#REF!</definedName>
    <definedName name="bdplataformas">#REF!</definedName>
    <definedName name="BdR" localSheetId="2">{"Client Name or Project Name"}</definedName>
    <definedName name="BdR" localSheetId="3">{"Client Name or Project Name"}</definedName>
    <definedName name="BdR" localSheetId="4">{"Client Name or Project Name"}</definedName>
    <definedName name="BdR">{"Client Name or Project Name"}</definedName>
    <definedName name="bdvala">#REF!</definedName>
    <definedName name="BIUIUGIGIGFIFG" localSheetId="2">{"Client Name or Project Name"}</definedName>
    <definedName name="BIUIUGIGIGFIFG" localSheetId="3">{"Client Name or Project Name"}</definedName>
    <definedName name="BIUIUGIGIGFIFG" localSheetId="4">{"Client Name or Project Name"}</definedName>
    <definedName name="BIUIUGIGIGFIFG">{"Client Name or Project Name"}</definedName>
    <definedName name="bob" localSheetId="2">{"Client Name or Project Name"}</definedName>
    <definedName name="bob" localSheetId="3">{"Client Name or Project Name"}</definedName>
    <definedName name="bob" localSheetId="4">{"Client Name or Project Name"}</definedName>
    <definedName name="bob">{"Client Name or Project Name"}</definedName>
    <definedName name="BRL">#REF!</definedName>
    <definedName name="BTH" localSheetId="2">{1}</definedName>
    <definedName name="BTH" localSheetId="3">{1}</definedName>
    <definedName name="BTH" localSheetId="4">{1}</definedName>
    <definedName name="BTH">{1}</definedName>
    <definedName name="BTH_1" localSheetId="2">{1}</definedName>
    <definedName name="BTH_1" localSheetId="3">{1}</definedName>
    <definedName name="BTH_1" localSheetId="4">{1}</definedName>
    <definedName name="BTH_1">{1}</definedName>
    <definedName name="BTW_EBITDA_Cal_00" localSheetId="2">ConsolidatedP&amp;#REF!</definedName>
    <definedName name="BTW_EBITDA_Cal_00" localSheetId="3">ConsolidatedP&amp;#REF!</definedName>
    <definedName name="BTW_EBITDA_Cal_00" localSheetId="4">ConsolidatedP&amp;'Ren. Pipeline '!#REF!</definedName>
    <definedName name="BTW_EBITDA_Cal_00">ConsolidatedP&amp;#REF!</definedName>
    <definedName name="BTW_EBITDA_Cal_01" localSheetId="2">ConsolidatedP&amp;#REF!</definedName>
    <definedName name="BTW_EBITDA_Cal_01" localSheetId="3">ConsolidatedP&amp;#REF!</definedName>
    <definedName name="BTW_EBITDA_Cal_01" localSheetId="4">ConsolidatedP&amp;'Ren. Pipeline '!#REF!</definedName>
    <definedName name="BTW_EBITDA_Cal_01">ConsolidatedP&amp;#REF!</definedName>
    <definedName name="BTW_EBITDA_Cal_02" localSheetId="2">ConsolidatedP&amp;#REF!</definedName>
    <definedName name="BTW_EBITDA_Cal_02" localSheetId="3">ConsolidatedP&amp;#REF!</definedName>
    <definedName name="BTW_EBITDA_Cal_02" localSheetId="4">ConsolidatedP&amp;'Ren. Pipeline '!#REF!</definedName>
    <definedName name="BTW_EBITDA_Cal_02">ConsolidatedP&amp;#REF!</definedName>
    <definedName name="BTW_EBITDA_Cal_03" localSheetId="2">ConsolidatedP&amp;#REF!</definedName>
    <definedName name="BTW_EBITDA_Cal_03" localSheetId="3">ConsolidatedP&amp;#REF!</definedName>
    <definedName name="BTW_EBITDA_Cal_03" localSheetId="4">ConsolidatedP&amp;'Ren. Pipeline '!#REF!</definedName>
    <definedName name="BTW_EBITDA_Cal_03">ConsolidatedP&amp;#REF!</definedName>
    <definedName name="BTW_EBITDA_Cal_04" localSheetId="2">ConsolidatedP&amp;#REF!</definedName>
    <definedName name="BTW_EBITDA_Cal_04" localSheetId="3">ConsolidatedP&amp;#REF!</definedName>
    <definedName name="BTW_EBITDA_Cal_04" localSheetId="4">ConsolidatedP&amp;'Ren. Pipeline '!#REF!</definedName>
    <definedName name="BTW_EBITDA_Cal_04">ConsolidatedP&amp;#REF!</definedName>
    <definedName name="BTW_EBITDA_Cal_05" localSheetId="2">ConsolidatedP&amp;#REF!</definedName>
    <definedName name="BTW_EBITDA_Cal_05" localSheetId="3">ConsolidatedP&amp;#REF!</definedName>
    <definedName name="BTW_EBITDA_Cal_05" localSheetId="4">ConsolidatedP&amp;'Ren. Pipeline '!#REF!</definedName>
    <definedName name="BTW_EBITDA_Cal_05">ConsolidatedP&amp;#REF!</definedName>
    <definedName name="BTW_EBITDA_Cal_06" localSheetId="2">ConsolidatedP&amp;#REF!</definedName>
    <definedName name="BTW_EBITDA_Cal_06" localSheetId="3">ConsolidatedP&amp;#REF!</definedName>
    <definedName name="BTW_EBITDA_Cal_06" localSheetId="4">ConsolidatedP&amp;'Ren. Pipeline '!#REF!</definedName>
    <definedName name="BTW_EBITDA_Cal_06">ConsolidatedP&amp;#REF!</definedName>
    <definedName name="BTW_EBITDA_Cal_07" localSheetId="2">ConsolidatedP&amp;#REF!</definedName>
    <definedName name="BTW_EBITDA_Cal_07" localSheetId="3">ConsolidatedP&amp;#REF!</definedName>
    <definedName name="BTW_EBITDA_Cal_07" localSheetId="4">ConsolidatedP&amp;'Ren. Pipeline '!#REF!</definedName>
    <definedName name="BTW_EBITDA_Cal_07">ConsolidatedP&amp;#REF!</definedName>
    <definedName name="BTW_EBITDA_Cal_08" localSheetId="2">ConsolidatedP&amp;#REF!</definedName>
    <definedName name="BTW_EBITDA_Cal_08" localSheetId="3">ConsolidatedP&amp;#REF!</definedName>
    <definedName name="BTW_EBITDA_Cal_08" localSheetId="4">ConsolidatedP&amp;'Ren. Pipeline '!#REF!</definedName>
    <definedName name="BTW_EBITDA_Cal_08">ConsolidatedP&amp;#REF!</definedName>
    <definedName name="BTW_EBITDA_Cal_09" localSheetId="2">ConsolidatedP&amp;#REF!</definedName>
    <definedName name="BTW_EBITDA_Cal_09" localSheetId="3">ConsolidatedP&amp;#REF!</definedName>
    <definedName name="BTW_EBITDA_Cal_09" localSheetId="4">ConsolidatedP&amp;'Ren. Pipeline '!#REF!</definedName>
    <definedName name="BTW_EBITDA_Cal_09">ConsolidatedP&amp;#REF!</definedName>
    <definedName name="BTW_EBITDA_Cal_10" localSheetId="2">ConsolidatedP&amp;#REF!</definedName>
    <definedName name="BTW_EBITDA_Cal_10" localSheetId="3">ConsolidatedP&amp;#REF!</definedName>
    <definedName name="BTW_EBITDA_Cal_10" localSheetId="4">ConsolidatedP&amp;'Ren. Pipeline '!#REF!</definedName>
    <definedName name="BTW_EBITDA_Cal_10">ConsolidatedP&amp;#REF!</definedName>
    <definedName name="BTW_EBITDA_Cal_11" localSheetId="2">ConsolidatedP&amp;#REF!</definedName>
    <definedName name="BTW_EBITDA_Cal_11" localSheetId="3">ConsolidatedP&amp;#REF!</definedName>
    <definedName name="BTW_EBITDA_Cal_11" localSheetId="4">ConsolidatedP&amp;'Ren. Pipeline '!#REF!</definedName>
    <definedName name="BTW_EBITDA_Cal_11">ConsolidatedP&amp;#REF!</definedName>
    <definedName name="BTW_Sales_Cal_00" localSheetId="2">ConsolidatedP&amp;#REF!</definedName>
    <definedName name="BTW_Sales_Cal_00" localSheetId="3">ConsolidatedP&amp;#REF!</definedName>
    <definedName name="BTW_Sales_Cal_00" localSheetId="4">ConsolidatedP&amp;'Ren. Pipeline '!#REF!</definedName>
    <definedName name="BTW_Sales_Cal_00">ConsolidatedP&amp;#REF!</definedName>
    <definedName name="BTW_Sales_Cal_01" localSheetId="2">ConsolidatedP&amp;#REF!</definedName>
    <definedName name="BTW_Sales_Cal_01" localSheetId="3">ConsolidatedP&amp;#REF!</definedName>
    <definedName name="BTW_Sales_Cal_01" localSheetId="4">ConsolidatedP&amp;'Ren. Pipeline '!#REF!</definedName>
    <definedName name="BTW_Sales_Cal_01">ConsolidatedP&amp;#REF!</definedName>
    <definedName name="BTW_Sales_Cal_02" localSheetId="2">ConsolidatedP&amp;#REF!</definedName>
    <definedName name="BTW_Sales_Cal_02" localSheetId="3">ConsolidatedP&amp;#REF!</definedName>
    <definedName name="BTW_Sales_Cal_02" localSheetId="4">ConsolidatedP&amp;'Ren. Pipeline '!#REF!</definedName>
    <definedName name="BTW_Sales_Cal_02">ConsolidatedP&amp;#REF!</definedName>
    <definedName name="BTW_Sales_Cal_03" localSheetId="2">ConsolidatedP&amp;#REF!</definedName>
    <definedName name="BTW_Sales_Cal_03" localSheetId="3">ConsolidatedP&amp;#REF!</definedName>
    <definedName name="BTW_Sales_Cal_03" localSheetId="4">ConsolidatedP&amp;'Ren. Pipeline '!#REF!</definedName>
    <definedName name="BTW_Sales_Cal_03">ConsolidatedP&amp;#REF!</definedName>
    <definedName name="BTW_Sales_Cal_04" localSheetId="2">ConsolidatedP&amp;#REF!</definedName>
    <definedName name="BTW_Sales_Cal_04" localSheetId="3">ConsolidatedP&amp;#REF!</definedName>
    <definedName name="BTW_Sales_Cal_04" localSheetId="4">ConsolidatedP&amp;'Ren. Pipeline '!#REF!</definedName>
    <definedName name="BTW_Sales_Cal_04">ConsolidatedP&amp;#REF!</definedName>
    <definedName name="BTW_Sales_Cal_05" localSheetId="2">ConsolidatedP&amp;#REF!</definedName>
    <definedName name="BTW_Sales_Cal_05" localSheetId="3">ConsolidatedP&amp;#REF!</definedName>
    <definedName name="BTW_Sales_Cal_05" localSheetId="4">ConsolidatedP&amp;'Ren. Pipeline '!#REF!</definedName>
    <definedName name="BTW_Sales_Cal_05">ConsolidatedP&amp;#REF!</definedName>
    <definedName name="BTW_Sales_Cal_06" localSheetId="2">ConsolidatedP&amp;#REF!</definedName>
    <definedName name="BTW_Sales_Cal_06" localSheetId="3">ConsolidatedP&amp;#REF!</definedName>
    <definedName name="BTW_Sales_Cal_06" localSheetId="4">ConsolidatedP&amp;'Ren. Pipeline '!#REF!</definedName>
    <definedName name="BTW_Sales_Cal_06">ConsolidatedP&amp;#REF!</definedName>
    <definedName name="BTW_Sales_Cal_07" localSheetId="2">ConsolidatedP&amp;#REF!</definedName>
    <definedName name="BTW_Sales_Cal_07" localSheetId="3">ConsolidatedP&amp;#REF!</definedName>
    <definedName name="BTW_Sales_Cal_07" localSheetId="4">ConsolidatedP&amp;'Ren. Pipeline '!#REF!</definedName>
    <definedName name="BTW_Sales_Cal_07">ConsolidatedP&amp;#REF!</definedName>
    <definedName name="BTW_Sales_Cal_08" localSheetId="2">ConsolidatedP&amp;#REF!</definedName>
    <definedName name="BTW_Sales_Cal_08" localSheetId="3">ConsolidatedP&amp;#REF!</definedName>
    <definedName name="BTW_Sales_Cal_08" localSheetId="4">ConsolidatedP&amp;'Ren. Pipeline '!#REF!</definedName>
    <definedName name="BTW_Sales_Cal_08">ConsolidatedP&amp;#REF!</definedName>
    <definedName name="BTW_Sales_Cal_09" localSheetId="2">ConsolidatedP&amp;#REF!</definedName>
    <definedName name="BTW_Sales_Cal_09" localSheetId="3">ConsolidatedP&amp;#REF!</definedName>
    <definedName name="BTW_Sales_Cal_09" localSheetId="4">ConsolidatedP&amp;'Ren. Pipeline '!#REF!</definedName>
    <definedName name="BTW_Sales_Cal_09">ConsolidatedP&amp;#REF!</definedName>
    <definedName name="BTW_Sales_Cal_10" localSheetId="2">ConsolidatedP&amp;#REF!</definedName>
    <definedName name="BTW_Sales_Cal_10" localSheetId="3">ConsolidatedP&amp;#REF!</definedName>
    <definedName name="BTW_Sales_Cal_10" localSheetId="4">ConsolidatedP&amp;'Ren. Pipeline '!#REF!</definedName>
    <definedName name="BTW_Sales_Cal_10">ConsolidatedP&amp;#REF!</definedName>
    <definedName name="Business__Business_Units">"Retrieval_AreaTOTAL+Essbase!$A$1:$E$16"</definedName>
    <definedName name="bvcxbxb" localSheetId="2">{"Client Name or Project Name"}</definedName>
    <definedName name="bvcxbxb" localSheetId="3">{"Client Name or Project Name"}</definedName>
    <definedName name="bvcxbxb" localSheetId="4">{"Client Name or Project Name"}</definedName>
    <definedName name="bvcxbxb">{"Client Name or Project Name"}</definedName>
    <definedName name="bvcxt" localSheetId="2">{"Client Name or Project Name"}</definedName>
    <definedName name="bvcxt" localSheetId="3">{"Client Name or Project Name"}</definedName>
    <definedName name="bvcxt" localSheetId="4">{"Client Name or Project Name"}</definedName>
    <definedName name="bvcxt">{"Client Name or Project Name"}</definedName>
    <definedName name="bvp">#REF!</definedName>
    <definedName name="bvxb" localSheetId="2">{"Client Name or Project Name"}</definedName>
    <definedName name="bvxb" localSheetId="3">{"Client Name or Project Name"}</definedName>
    <definedName name="bvxb" localSheetId="4">{"Client Name or Project Name"}</definedName>
    <definedName name="bvxb">{"Client Name or Project Name"}</definedName>
    <definedName name="bvxbbdy" localSheetId="2">{"Client Name or Project Name"}</definedName>
    <definedName name="bvxbbdy" localSheetId="3">{"Client Name or Project Name"}</definedName>
    <definedName name="bvxbbdy" localSheetId="4">{"Client Name or Project Name"}</definedName>
    <definedName name="bvxbbdy">{"Client Name or Project Name"}</definedName>
    <definedName name="bvxbvxbx" localSheetId="2">{"Client Name or Project Name"}</definedName>
    <definedName name="bvxbvxbx" localSheetId="3">{"Client Name or Project Name"}</definedName>
    <definedName name="bvxbvxbx" localSheetId="4">{"Client Name or Project Name"}</definedName>
    <definedName name="bvxbvxbx">{"Client Name or Project Name"}</definedName>
    <definedName name="C.9101">#REF!</definedName>
    <definedName name="C.9102">#REF!</definedName>
    <definedName name="C.9103">#REF!</definedName>
    <definedName name="C.9104">#REF!</definedName>
    <definedName name="C.9105">#REF!</definedName>
    <definedName name="C.9106">#REF!</definedName>
    <definedName name="C.9107">#REF!</definedName>
    <definedName name="C.9108">#REF!</definedName>
    <definedName name="C.9110">#REF!</definedName>
    <definedName name="C.9130">#REF!</definedName>
    <definedName name="C.9131">#REF!</definedName>
    <definedName name="C.9132">#REF!</definedName>
    <definedName name="C.9201">#REF!</definedName>
    <definedName name="C.9202">#REF!</definedName>
    <definedName name="C.9203">#REF!</definedName>
    <definedName name="C.9204">#REF!</definedName>
    <definedName name="C.9205">#REF!</definedName>
    <definedName name="C.9206">#REF!</definedName>
    <definedName name="C.9207">#REF!</definedName>
    <definedName name="C.9208">#REF!</definedName>
    <definedName name="C.9209">#REF!</definedName>
    <definedName name="C.9210">#REF!</definedName>
    <definedName name="C.9230">#REF!</definedName>
    <definedName name="C.9231">#REF!</definedName>
    <definedName name="C.9232">#REF!</definedName>
    <definedName name="C.9240">#REF!</definedName>
    <definedName name="C.Admin.">#REF!</definedName>
    <definedName name="C.Administ.">#REF!</definedName>
    <definedName name="C.Extr.">#REF!</definedName>
    <definedName name="C.Financ">#REF!</definedName>
    <definedName name="C.Oper.Unidade">#REF!</definedName>
    <definedName name="C.Operacional">#REF!</definedName>
    <definedName name="C.Orçamentos">#REF!</definedName>
    <definedName name="C.Prest.Int.">#REF!</definedName>
    <definedName name="CABECERO">#REF!</definedName>
    <definedName name="cabecero2">#REF!</definedName>
    <definedName name="cabecerocorto">#REF!</definedName>
    <definedName name="cajaaero">#REF!</definedName>
    <definedName name="cajalinea">#REF!</definedName>
    <definedName name="CAP_1">#REF!</definedName>
    <definedName name="CAP_2">#REF!</definedName>
    <definedName name="CAP_3">#REF!</definedName>
    <definedName name="CAP_4">#REF!</definedName>
    <definedName name="CAP_5.1">#REF!</definedName>
    <definedName name="CAP_5.2">#REF!</definedName>
    <definedName name="CAP0">#REF!</definedName>
    <definedName name="CAP26A">#REF!</definedName>
    <definedName name="CashFlowCapitalExpenditureCellular">0</definedName>
    <definedName name="CashFlowCapitalExpenditureOther">0</definedName>
    <definedName name="CashFlowCapitalExpenditurePaging">0</definedName>
    <definedName name="CashFlowCapitalExpenditureTelephone">0</definedName>
    <definedName name="CashFlowCapitalExpenditureWireless">0</definedName>
    <definedName name="CashFlowDividendPaidPreferredStock">0</definedName>
    <definedName name="Category">'[2] Instructions'!$B$35:$B$55</definedName>
    <definedName name="cb_sChart41E9A35_opts" hidden="1">"1, 9, 1, False, 2, False, False, , 0, False, True, 1, 1"</definedName>
    <definedName name="CBWorkbookPriority" hidden="1">-1264563189</definedName>
    <definedName name="CC.9.01">#REF!</definedName>
    <definedName name="CC.9.02">#REF!</definedName>
    <definedName name="CC.9.03">#REF!</definedName>
    <definedName name="CC.9.10">#REF!</definedName>
    <definedName name="CC.9.30">#REF!</definedName>
    <definedName name="CC.9.31">#REF!</definedName>
    <definedName name="CCMáquinas">#REF!</definedName>
    <definedName name="CF_OP_GR">"'=BackSheet!$D$239:$AG$239"</definedName>
    <definedName name="CF_PR_DV">"'=BackSheet!$D$241:$AG$241"</definedName>
    <definedName name="cfcfcfcfcfcfc" localSheetId="2">{"Client Name or Project Name"}</definedName>
    <definedName name="cfcfcfcfcfcfc" localSheetId="3">{"Client Name or Project Name"}</definedName>
    <definedName name="cfcfcfcfcfcfc" localSheetId="4">{"Client Name or Project Name"}</definedName>
    <definedName name="cfcfcfcfcfcfc">{"Client Name or Project Name"}</definedName>
    <definedName name="chart">"Chart 2"</definedName>
    <definedName name="Chart7">#N/A</definedName>
    <definedName name="Choice_Wrapper2">#N/A</definedName>
    <definedName name="Choices_Wrap">#N/A</definedName>
    <definedName name="CIQWBGuid" hidden="1">"5a645278-7465-40db-96ae-f6869ed678c3"</definedName>
    <definedName name="CIQWBGuid_1" hidden="1">"1167e909-935d-4f28-9ccf-492f75ff1905"</definedName>
    <definedName name="circuito1">#REF!</definedName>
    <definedName name="circuito2">#REF!</definedName>
    <definedName name="cla">#REF!</definedName>
    <definedName name="CMS" localSheetId="2">{"CMS"}</definedName>
    <definedName name="CMS" localSheetId="3">{"CMS"}</definedName>
    <definedName name="CMS" localSheetId="4">{"CMS"}</definedName>
    <definedName name="CMS">{"CMS"}</definedName>
    <definedName name="CMS_1" localSheetId="2">{"CMS"}</definedName>
    <definedName name="CMS_1" localSheetId="3">{"CMS"}</definedName>
    <definedName name="CMS_1" localSheetId="4">{"CMS"}</definedName>
    <definedName name="CMS_1">{"CMS"}</definedName>
    <definedName name="CoalGJ_KWh" localSheetId="0">#REF!</definedName>
    <definedName name="CoalGJ_KWh" localSheetId="3">#REF!</definedName>
    <definedName name="CoalGJ_KWh">#REF!</definedName>
    <definedName name="cobre">#REF!</definedName>
    <definedName name="cobre2">#REF!</definedName>
    <definedName name="COLT">"ADR_Matrix"</definedName>
    <definedName name="Comstar" localSheetId="2">{"Comps"}</definedName>
    <definedName name="Comstar" localSheetId="3">{"Comps"}</definedName>
    <definedName name="Comstar" localSheetId="4">{"Comps"}</definedName>
    <definedName name="Comstar">{"Comps"}</definedName>
    <definedName name="Comstar_1" localSheetId="2">{"Comps"}</definedName>
    <definedName name="Comstar_1" localSheetId="3">{"Comps"}</definedName>
    <definedName name="Comstar_1" localSheetId="4">{"Comps"}</definedName>
    <definedName name="Comstar_1">{"Comps"}</definedName>
    <definedName name="ConsolidatedW" localSheetId="2">{"Client Name or Project Name"}</definedName>
    <definedName name="ConsolidatedW" localSheetId="3">{"Client Name or Project Name"}</definedName>
    <definedName name="ConsolidatedW" localSheetId="4">{"Client Name or Project Name"}</definedName>
    <definedName name="ConsolidatedW">{"Client Name or Project Name"}</definedName>
    <definedName name="converting" localSheetId="2">{"Client Name or Project Name"}</definedName>
    <definedName name="converting" localSheetId="3">{"Client Name or Project Name"}</definedName>
    <definedName name="converting" localSheetId="4">{"Client Name or Project Name"}</definedName>
    <definedName name="converting">{"Client Name or Project Name"}</definedName>
    <definedName name="Coor.Op.">#REF!</definedName>
    <definedName name="Coord.Adm.">#REF!</definedName>
    <definedName name="Coord.Administ">#REF!</definedName>
    <definedName name="corrector">#REF!</definedName>
    <definedName name="cos_phi">#REF!</definedName>
    <definedName name="coseno">#REF!</definedName>
    <definedName name="CP1819T1">'[3]Auction Participation'!$I$3</definedName>
    <definedName name="CP1920T1">'[3]Auction Participation'!$N$3</definedName>
    <definedName name="CP2021T1">'[3]Auction Participation'!$S$3</definedName>
    <definedName name="CP2122T2">'[3]Auction Participation'!$X$3</definedName>
    <definedName name="CP2223T1">'[3]Auction Participation'!$AH$3</definedName>
    <definedName name="CP2223T4">'[3]Auction Participation'!$AC$3</definedName>
    <definedName name="CP2324T1">'[3]Auction Participation'!$AR$3</definedName>
    <definedName name="CP2324T4">'[3]Auction Participation'!$AM$3</definedName>
    <definedName name="CP2425T1">'[3]Auction Participation'!$BG$3</definedName>
    <definedName name="CP2425T4">'[3]Auction Participation'!$AW$3</definedName>
    <definedName name="CP2526T4">'[3]Auction Participation'!$BL$3</definedName>
    <definedName name="CP2829T4">'[3]Auction Participation'!$CK$3</definedName>
    <definedName name="cro">#REF!</definedName>
    <definedName name="cu102.ShareScalingFactor" hidden="1">1000000</definedName>
    <definedName name="cu103.EmployeeScalingFactor" hidden="1">1000</definedName>
    <definedName name="cu107.DPSSymbol" hidden="1">"RCn"</definedName>
    <definedName name="cu107.EPSSymbol" hidden="1">"RCn"</definedName>
    <definedName name="cu71.ScalingFactor" hidden="1">1000000</definedName>
    <definedName name="Cust.Prod.Ob.Gar.">#REF!</definedName>
    <definedName name="CustoEquipamento">#REF!</definedName>
    <definedName name="CustoMat">#REF!</definedName>
    <definedName name="CustoPessoal">#REF!</definedName>
    <definedName name="CustosProd">#REF!</definedName>
    <definedName name="cvavav" localSheetId="2">{"Client Name or Project Name"}</definedName>
    <definedName name="cvavav" localSheetId="3">{"Client Name or Project Name"}</definedName>
    <definedName name="cvavav" localSheetId="4">{"Client Name or Project Name"}</definedName>
    <definedName name="cvavav">{"Client Name or Project Name"}</definedName>
    <definedName name="cvp">#REF!</definedName>
    <definedName name="cycufcyuytchvcjc" localSheetId="2">{"Client Name or Project Name"}</definedName>
    <definedName name="cycufcyuytchvcjc" localSheetId="3">{"Client Name or Project Name"}</definedName>
    <definedName name="cycufcyuytchvcjc" localSheetId="4">{"Client Name or Project Name"}</definedName>
    <definedName name="cycufcyuytchvcjc">{"Client Name or Project Name"}</definedName>
    <definedName name="CYR">"JANUARY 1, 2000"</definedName>
    <definedName name="d" localSheetId="2">{5}</definedName>
    <definedName name="d" localSheetId="3">{5}</definedName>
    <definedName name="d" localSheetId="4">{5}</definedName>
    <definedName name="d">{5}</definedName>
    <definedName name="D.CompTickarray" localSheetId="2">{"SPAL","00000117","Price","S&amp;P 500","I0003"}</definedName>
    <definedName name="D.CompTickarray" localSheetId="3">{"SPAL","00000117","Price","S&amp;P 500","I0003"}</definedName>
    <definedName name="D.CompTickarray" localSheetId="4">{"SPAL","00000117","Price","S&amp;P 500","I0003"}</definedName>
    <definedName name="D.CompTickarray">{"SPAL","00000117","Price","S&amp;P 500","I0003"}</definedName>
    <definedName name="D.CompTickarray_1" localSheetId="2">{"SPAL","00000117","Price","S&amp;P 500","I0003"}</definedName>
    <definedName name="D.CompTickarray_1" localSheetId="3">{"SPAL","00000117","Price","S&amp;P 500","I0003"}</definedName>
    <definedName name="D.CompTickarray_1" localSheetId="4">{"SPAL","00000117","Price","S&amp;P 500","I0003"}</definedName>
    <definedName name="D.CompTickarray_1">{"SPAL","00000117","Price","S&amp;P 500","I0003"}</definedName>
    <definedName name="D.Tickarray" localSheetId="2">{"wac","93439010","Price"}</definedName>
    <definedName name="D.Tickarray" localSheetId="3">{"wac","93439010","Price"}</definedName>
    <definedName name="D.Tickarray" localSheetId="4">{"wac","93439010","Price"}</definedName>
    <definedName name="D.Tickarray">{"wac","93439010","Price"}</definedName>
    <definedName name="D.Tickarray_1" localSheetId="2">{"wac","93439010","Price"}</definedName>
    <definedName name="D.Tickarray_1" localSheetId="3">{"wac","93439010","Price"}</definedName>
    <definedName name="D.Tickarray_1" localSheetId="4">{"wac","93439010","Price"}</definedName>
    <definedName name="D.Tickarray_1">{"wac","93439010","Price"}</definedName>
    <definedName name="d_1" localSheetId="2">{5}</definedName>
    <definedName name="d_1" localSheetId="3">{5}</definedName>
    <definedName name="d_1" localSheetId="4">{5}</definedName>
    <definedName name="d_1">{5}</definedName>
    <definedName name="D_Base">#N/A</definedName>
    <definedName name="dados">#REF!</definedName>
    <definedName name="Data14">"Chart 14"</definedName>
    <definedName name="DB">"WIREUK"</definedName>
    <definedName name="DBBAB" localSheetId="2">{"Client Name or Project Name"}</definedName>
    <definedName name="DBBAB" localSheetId="3">{"Client Name or Project Name"}</definedName>
    <definedName name="DBBAB" localSheetId="4">{"Client Name or Project Name"}</definedName>
    <definedName name="DBBAB">{"Client Name or Project Name"}</definedName>
    <definedName name="DBBB" localSheetId="2">{"Client Name or Project Name"}</definedName>
    <definedName name="DBBB" localSheetId="3">{"Client Name or Project Name"}</definedName>
    <definedName name="DBBB" localSheetId="4">{"Client Name or Project Name"}</definedName>
    <definedName name="DBBB">{"Client Name or Project Name"}</definedName>
    <definedName name="dddddddddddddddddddddd" localSheetId="2">{"Client Name or Project Name"}</definedName>
    <definedName name="dddddddddddddddddddddd" localSheetId="3">{"Client Name or Project Name"}</definedName>
    <definedName name="dddddddddddddddddddddd" localSheetId="4">{"Client Name or Project Name"}</definedName>
    <definedName name="dddddddddddddddddddddd">{"Client Name or Project Name"}</definedName>
    <definedName name="ddfsdsfds" localSheetId="2">{4}</definedName>
    <definedName name="ddfsdsfds" localSheetId="3">{4}</definedName>
    <definedName name="ddfsdsfds" localSheetId="4">{4}</definedName>
    <definedName name="ddfsdsfds">{4}</definedName>
    <definedName name="ddfsdsfds_1" localSheetId="2">{4}</definedName>
    <definedName name="ddfsdsfds_1" localSheetId="3">{4}</definedName>
    <definedName name="ddfsdsfds_1" localSheetId="4">{4}</definedName>
    <definedName name="ddfsdsfds_1">{4}</definedName>
    <definedName name="DeflatorYear">[4]GDPDeflator!$C$58:$C$66</definedName>
    <definedName name="Dennis_H._Leibowitz__892_4248">"BrodcastArea"</definedName>
    <definedName name="Dezembro">#REF!</definedName>
    <definedName name="df" localSheetId="2">{"Client Name or Project Name"}</definedName>
    <definedName name="df" localSheetId="3">{"Client Name or Project Name"}</definedName>
    <definedName name="df" localSheetId="4">{"Client Name or Project Name"}</definedName>
    <definedName name="df">{"Client Name or Project Name"}</definedName>
    <definedName name="dfbfbfbzb" localSheetId="2">{"Client Name or Project Name"}</definedName>
    <definedName name="dfbfbfbzb" localSheetId="3">{"Client Name or Project Name"}</definedName>
    <definedName name="dfbfbfbzb" localSheetId="4">{"Client Name or Project Name"}</definedName>
    <definedName name="dfbfbfbzb">{"Client Name or Project Name"}</definedName>
    <definedName name="dfbqqq" localSheetId="2">{"Client Name or Project Name"}</definedName>
    <definedName name="dfbqqq" localSheetId="3">{"Client Name or Project Name"}</definedName>
    <definedName name="dfbqqq" localSheetId="4">{"Client Name or Project Name"}</definedName>
    <definedName name="dfbqqq">{"Client Name or Project Name"}</definedName>
    <definedName name="dfgsgsg" localSheetId="2">{"Client Name or Project Name"}</definedName>
    <definedName name="dfgsgsg" localSheetId="3">{"Client Name or Project Name"}</definedName>
    <definedName name="dfgsgsg" localSheetId="4">{"Client Name or Project Name"}</definedName>
    <definedName name="dfgsgsg">{"Client Name or Project Name"}</definedName>
    <definedName name="dfhadfgh" localSheetId="2">{"Client Name or Project Name"}</definedName>
    <definedName name="dfhadfgh" localSheetId="3">{"Client Name or Project Name"}</definedName>
    <definedName name="dfhadfgh" localSheetId="4">{"Client Name or Project Name"}</definedName>
    <definedName name="dfhadfgh">{"Client Name or Project Name"}</definedName>
    <definedName name="dfhdhshhz" localSheetId="2">{"Client Name or Project Name"}</definedName>
    <definedName name="dfhdhshhz" localSheetId="3">{"Client Name or Project Name"}</definedName>
    <definedName name="dfhdhshhz" localSheetId="4">{"Client Name or Project Name"}</definedName>
    <definedName name="dfhdhshhz">{"Client Name or Project Name"}</definedName>
    <definedName name="dfjdjsdhdh" localSheetId="2">{"Client Name or Project Name"}</definedName>
    <definedName name="dfjdjsdhdh" localSheetId="3">{"Client Name or Project Name"}</definedName>
    <definedName name="dfjdjsdhdh" localSheetId="4">{"Client Name or Project Name"}</definedName>
    <definedName name="dfjdjsdhdh">{"Client Name or Project Name"}</definedName>
    <definedName name="dfjsjesj" localSheetId="2">{"Client Name or Project Name"}</definedName>
    <definedName name="dfjsjesj" localSheetId="3">{"Client Name or Project Name"}</definedName>
    <definedName name="dfjsjesj" localSheetId="4">{"Client Name or Project Name"}</definedName>
    <definedName name="dfjsjesj">{"Client Name or Project Name"}</definedName>
    <definedName name="dfsfs" localSheetId="2">{"Client Name or Project Name"}</definedName>
    <definedName name="dfsfs" localSheetId="3">{"Client Name or Project Name"}</definedName>
    <definedName name="dfsfs" localSheetId="4">{"Client Name or Project Name"}</definedName>
    <definedName name="dfsfs">{"Client Name or Project Name"}</definedName>
    <definedName name="dfsgagag" localSheetId="2">{"Client Name or Project Name"}</definedName>
    <definedName name="dfsgagag" localSheetId="3">{"Client Name or Project Name"}</definedName>
    <definedName name="dfsgagag" localSheetId="4">{"Client Name or Project Name"}</definedName>
    <definedName name="dfsgagag">{"Client Name or Project Name"}</definedName>
    <definedName name="dghngnsnsns" localSheetId="2">{"Client Name or Project Name"}</definedName>
    <definedName name="dghngnsnsns" localSheetId="3">{"Client Name or Project Name"}</definedName>
    <definedName name="dghngnsnsns" localSheetId="4">{"Client Name or Project Name"}</definedName>
    <definedName name="dghngnsnsns">{"Client Name or Project Name"}</definedName>
    <definedName name="dghshgshas" localSheetId="2">{"Client Name or Project Name"}</definedName>
    <definedName name="dghshgshas" localSheetId="3">{"Client Name or Project Name"}</definedName>
    <definedName name="dghshgshas" localSheetId="4">{"Client Name or Project Name"}</definedName>
    <definedName name="dghshgshas">{"Client Name or Project Name"}</definedName>
    <definedName name="dgsgf" localSheetId="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hdhd" localSheetId="2">{"p1";"p2";"p3"}</definedName>
    <definedName name="dhdhd" localSheetId="3">{"p1";"p2";"p3"}</definedName>
    <definedName name="dhdhd" localSheetId="4">{"p1";"p2";"p3"}</definedName>
    <definedName name="dhdhd">{"p1";"p2";"p3"}</definedName>
    <definedName name="dhdhd_1" localSheetId="2">{"p1";"p2";"p3"}</definedName>
    <definedName name="dhdhd_1" localSheetId="3">{"p1";"p2";"p3"}</definedName>
    <definedName name="dhdhd_1" localSheetId="4">{"p1";"p2";"p3"}</definedName>
    <definedName name="dhdhd_1">{"p1";"p2";"p3"}</definedName>
    <definedName name="dhnsnsnsn" localSheetId="2">{"Client Name or Project Name"}</definedName>
    <definedName name="dhnsnsnsn" localSheetId="3">{"Client Name or Project Name"}</definedName>
    <definedName name="dhnsnsnsn" localSheetId="4">{"Client Name or Project Name"}</definedName>
    <definedName name="dhnsnsnsn">{"Client Name or Project Name"}</definedName>
    <definedName name="DifImputação">#REF!</definedName>
    <definedName name="djdjdjdj" localSheetId="2">{"Client Name or Project Name"}</definedName>
    <definedName name="djdjdjdj" localSheetId="3">{"Client Name or Project Name"}</definedName>
    <definedName name="djdjdjdj" localSheetId="4">{"Client Name or Project Name"}</definedName>
    <definedName name="djdjdjdj">{"Client Name or Project Name"}</definedName>
    <definedName name="djdsjsjsj" localSheetId="2">{"Client Name or Project Name"}</definedName>
    <definedName name="djdsjsjsj" localSheetId="3">{"Client Name or Project Name"}</definedName>
    <definedName name="djdsjsjsj" localSheetId="4">{"Client Name or Project Name"}</definedName>
    <definedName name="djdsjsjsj">{"Client Name or Project Name"}</definedName>
    <definedName name="djsjtyjyj" localSheetId="2">{"Client Name or Project Name"}</definedName>
    <definedName name="djsjtyjyj" localSheetId="3">{"Client Name or Project Name"}</definedName>
    <definedName name="djsjtyjyj" localSheetId="4">{"Client Name or Project Name"}</definedName>
    <definedName name="djsjtyjyj">{"Client Name or Project Name"}</definedName>
    <definedName name="djyjyjyjyj" localSheetId="2">{"Client Name or Project Name"}</definedName>
    <definedName name="djyjyjyjyj" localSheetId="3">{"Client Name or Project Name"}</definedName>
    <definedName name="djyjyjyjyj" localSheetId="4">{"Client Name or Project Name"}</definedName>
    <definedName name="djyjyjyjyj">{"Client Name or Project Name"}</definedName>
    <definedName name="dkdkdkdk" localSheetId="2">{"Client Name or Project Name"}</definedName>
    <definedName name="dkdkdkdk" localSheetId="3">{"Client Name or Project Name"}</definedName>
    <definedName name="dkdkdkdk" localSheetId="4">{"Client Name or Project Name"}</definedName>
    <definedName name="dkdkdkdk">{"Client Name or Project Name"}</definedName>
    <definedName name="DNB">"TickerRange"</definedName>
    <definedName name="DocType" localSheetId="2">Word</definedName>
    <definedName name="DocType" localSheetId="3">Word</definedName>
    <definedName name="DocType" localSheetId="4">Word</definedName>
    <definedName name="DocType">Word</definedName>
    <definedName name="DoMPrediction">#N/A</definedName>
    <definedName name="DoMPrediction2">#N/A</definedName>
    <definedName name="DoPrediction">#N/A</definedName>
    <definedName name="DProdução">#REF!</definedName>
    <definedName name="dtuykdkrdkdk" localSheetId="2">{"Client Name or Project Name"}</definedName>
    <definedName name="dtuykdkrdkdk" localSheetId="3">{"Client Name or Project Name"}</definedName>
    <definedName name="dtuykdkrdkdk" localSheetId="4">{"Client Name or Project Name"}</definedName>
    <definedName name="dtuykdkrdkdk">{"Client Name or Project Name"}</definedName>
    <definedName name="dufvupbupzupuz" localSheetId="2">{"Client Name or Project Name"}</definedName>
    <definedName name="dufvupbupzupuz" localSheetId="3">{"Client Name or Project Name"}</definedName>
    <definedName name="dufvupbupzupuz" localSheetId="4">{"Client Name or Project Name"}</definedName>
    <definedName name="dufvupbupzupuz">{"Client Name or Project Name"}</definedName>
    <definedName name="DYNO">"TARGET"</definedName>
    <definedName name="dzfhadfhadhfadhf" localSheetId="2">{"Client Name or Project Name"}</definedName>
    <definedName name="dzfhadfhadhfadhf" localSheetId="3">{"Client Name or Project Name"}</definedName>
    <definedName name="dzfhadfhadhfadhf" localSheetId="4">{"Client Name or Project Name"}</definedName>
    <definedName name="dzfhadfhadhfadhf">{"Client Name or Project Name"}</definedName>
    <definedName name="dzsf" localSheetId="2">{"Client Name or Project Name"}</definedName>
    <definedName name="dzsf" localSheetId="3">{"Client Name or Project Name"}</definedName>
    <definedName name="dzsf" localSheetId="4">{"Client Name or Project Name"}</definedName>
    <definedName name="dzsf">{"Client Name or Project Name"}</definedName>
    <definedName name="e5hehahah" localSheetId="2">{"Client Name or Project Name"}</definedName>
    <definedName name="e5hehahah" localSheetId="3">{"Client Name or Project Name"}</definedName>
    <definedName name="e5hehahah" localSheetId="4">{"Client Name or Project Name"}</definedName>
    <definedName name="e5hehahah">{"Client Name or Project Name"}</definedName>
    <definedName name="EARHAEHAH" localSheetId="2">{"Client Name or Project Name"}</definedName>
    <definedName name="EARHAEHAH" localSheetId="3">{"Client Name or Project Name"}</definedName>
    <definedName name="EARHAEHAH" localSheetId="4">{"Client Name or Project Name"}</definedName>
    <definedName name="EARHAEHAH">{"Client Name or Project Name"}</definedName>
    <definedName name="eeeeeeee" localSheetId="2">{"Client Name or Project Name"}</definedName>
    <definedName name="eeeeeeee" localSheetId="3">{"Client Name or Project Name"}</definedName>
    <definedName name="eeeeeeee" localSheetId="4">{"Client Name or Project Name"}</definedName>
    <definedName name="eeeeeeee">{"Client Name or Project Name"}</definedName>
    <definedName name="eeeeeeeeeeeee" localSheetId="2">{"Client Name or Project Name"}</definedName>
    <definedName name="eeeeeeeeeeeee" localSheetId="3">{"Client Name or Project Name"}</definedName>
    <definedName name="eeeeeeeeeeeee" localSheetId="4">{"Client Name or Project Name"}</definedName>
    <definedName name="eeeeeeeeeeeee">{"Client Name or Project Name"}</definedName>
    <definedName name="eeeeeeeeeeeeeeee" localSheetId="2">{"Client Name or Project Name"}</definedName>
    <definedName name="eeeeeeeeeeeeeeee" localSheetId="3">{"Client Name or Project Name"}</definedName>
    <definedName name="eeeeeeeeeeeeeeee" localSheetId="4">{"Client Name or Project Name"}</definedName>
    <definedName name="eeeeeeeeeeeeeeee">{"Client Name or Project Name"}</definedName>
    <definedName name="EFList" localSheetId="0">#REF!</definedName>
    <definedName name="EFList" localSheetId="3">#REF!</definedName>
    <definedName name="EFList">#REF!</definedName>
    <definedName name="Elim" localSheetId="2">{5}</definedName>
    <definedName name="Elim" localSheetId="3">{5}</definedName>
    <definedName name="Elim" localSheetId="4">{5}</definedName>
    <definedName name="Elim">{5}</definedName>
    <definedName name="Elim_1" localSheetId="2">{5}</definedName>
    <definedName name="Elim_1" localSheetId="3">{5}</definedName>
    <definedName name="Elim_1" localSheetId="4">{5}</definedName>
    <definedName name="Elim_1">{5}</definedName>
    <definedName name="Elisa" localSheetId="2">{"Client Name or Project Name"}</definedName>
    <definedName name="Elisa" localSheetId="3">{"Client Name or Project Name"}</definedName>
    <definedName name="Elisa" localSheetId="4">{"Client Name or Project Name"}</definedName>
    <definedName name="Elisa">{"Client Name or Project Name"}</definedName>
    <definedName name="Entergy" localSheetId="2">segments</definedName>
    <definedName name="Entergy" localSheetId="3">segments</definedName>
    <definedName name="Entergy" localSheetId="4">segments</definedName>
    <definedName name="Entergy">segments</definedName>
    <definedName name="Equip.Alug.">#REF!</definedName>
    <definedName name="Equip.Alugado">#REF!</definedName>
    <definedName name="Equip.PP">#REF!</definedName>
    <definedName name="Equipamento">#REF!</definedName>
    <definedName name="Equipamento_Lista">#REF!</definedName>
    <definedName name="EQUIPAMENTO_TABELA">#REF!</definedName>
    <definedName name="EQUIPMENT_LIST">#REF!</definedName>
    <definedName name="EQUIPMENT_TABLE">#REF!</definedName>
    <definedName name="EquityAdjustments">0</definedName>
    <definedName name="EquityEmployeeStockOwnershipPlan">0</definedName>
    <definedName name="EquityOther">0</definedName>
    <definedName name="EquityPaidInCapital">0</definedName>
    <definedName name="EquityTreasuryStock">0</definedName>
    <definedName name="erh35h34hh" localSheetId="2">{"Client Name or Project Name"}</definedName>
    <definedName name="erh35h34hh" localSheetId="3">{"Client Name or Project Name"}</definedName>
    <definedName name="erh35h34hh" localSheetId="4">{"Client Name or Project Name"}</definedName>
    <definedName name="erh35h34hh">{"Client Name or Project Name"}</definedName>
    <definedName name="erhhahahah" localSheetId="2">{"Client Name or Project Name"}</definedName>
    <definedName name="erhhahahah" localSheetId="3">{"Client Name or Project Name"}</definedName>
    <definedName name="erhhahahah" localSheetId="4">{"Client Name or Project Name"}</definedName>
    <definedName name="erhhahahah">{"Client Name or Project Name"}</definedName>
    <definedName name="erreebebb" localSheetId="2">{"Client Name or Project Name"}</definedName>
    <definedName name="erreebebb" localSheetId="3">{"Client Name or Project Name"}</definedName>
    <definedName name="erreebebb" localSheetId="4">{"Client Name or Project Name"}</definedName>
    <definedName name="erreebebb">{"Client Name or Project Name"}</definedName>
    <definedName name="ESOS" localSheetId="0">#REF!</definedName>
    <definedName name="ESOS" localSheetId="3">#REF!</definedName>
    <definedName name="ESOS">#REF!</definedName>
    <definedName name="EssLatest">"YTD01"</definedName>
    <definedName name="EST">#REF!</definedName>
    <definedName name="ETAPES">#REF!</definedName>
    <definedName name="ETHHHSH" localSheetId="2">{"Client Name or Project Name"}</definedName>
    <definedName name="ETHHHSH" localSheetId="3">{"Client Name or Project Name"}</definedName>
    <definedName name="ETHHHSH" localSheetId="4">{"Client Name or Project Name"}</definedName>
    <definedName name="ETHHHSH">{"Client Name or Project Name"}</definedName>
    <definedName name="ethwhhah" localSheetId="2">{"Client Name or Project Name"}</definedName>
    <definedName name="ethwhhah" localSheetId="3">{"Client Name or Project Name"}</definedName>
    <definedName name="ethwhhah" localSheetId="4">{"Client Name or Project Name"}</definedName>
    <definedName name="ethwhhah">{"Client Name or Project Name"}</definedName>
    <definedName name="etre">#REF!</definedName>
    <definedName name="euro">#REF!</definedName>
    <definedName name="EurTrad" localSheetId="2">{"Comps"}</definedName>
    <definedName name="EurTrad" localSheetId="3">{"Comps"}</definedName>
    <definedName name="EurTrad" localSheetId="4">{"Comps"}</definedName>
    <definedName name="EurTrad">{"Comps"}</definedName>
    <definedName name="EurTrad_1" localSheetId="2">{"Comps"}</definedName>
    <definedName name="EurTrad_1" localSheetId="3">{"Comps"}</definedName>
    <definedName name="EurTrad_1" localSheetId="4">{"Comps"}</definedName>
    <definedName name="EurTrad_1">{"Comps"}</definedName>
    <definedName name="ev.Calculation" hidden="1">-4135</definedName>
    <definedName name="ev.Initialized" hidden="1">FALSE</definedName>
    <definedName name="EV__LASTREFTIME__" hidden="1">38540.5024537037</definedName>
    <definedName name="EV__LOCKEDCVW__FMI" hidden="1">",EL_0,E_052,ORG_11001,PRC_005,AP,I_000,2003.TOTAL,YTD,"</definedName>
    <definedName name="EV__MAXEXPCOLS__" hidden="1">100</definedName>
    <definedName name="EV__MAXEXPROWS__" hidden="1">1000</definedName>
    <definedName name="EV__WBEVMODE__" hidden="1">0</definedName>
    <definedName name="EV__WBREFOPTIONS__" hidden="1">134217783</definedName>
    <definedName name="EV__WBVERSION__" hidden="1">0</definedName>
    <definedName name="EV__WSINFO__" hidden="1">"osoft"</definedName>
    <definedName name="Exch">" Sheet2!$F$2"</definedName>
    <definedName name="Exchange_Rate">'[3]FY Summary'!$A$6</definedName>
    <definedName name="Exchange_Ratio">3.300871</definedName>
    <definedName name="exchange_ratio_Oli">0.471553</definedName>
    <definedName name="exchange_ratio_TI">3.300871</definedName>
    <definedName name="Extraord.">#REF!</definedName>
    <definedName name="Factor_Medida_sobre_Plano">#REF!</definedName>
    <definedName name="Falc" localSheetId="2">{"Inco"}</definedName>
    <definedName name="Falc" localSheetId="3">{"Inco"}</definedName>
    <definedName name="Falc" localSheetId="4">{"Inco"}</definedName>
    <definedName name="Falc">{"Inco"}</definedName>
    <definedName name="Falc_1" localSheetId="2">{"Inco"}</definedName>
    <definedName name="Falc_1" localSheetId="3">{"Inco"}</definedName>
    <definedName name="Falc_1" localSheetId="4">{"Inco"}</definedName>
    <definedName name="Falc_1">{"Inco"}</definedName>
    <definedName name="FBBZB" localSheetId="2">{"Client Name or Project Name"}</definedName>
    <definedName name="FBBZB" localSheetId="3">{"Client Name or Project Name"}</definedName>
    <definedName name="FBBZB" localSheetId="4">{"Client Name or Project Name"}</definedName>
    <definedName name="FBBZB">{"Client Name or Project Name"}</definedName>
    <definedName name="fcfv" hidden="1">255</definedName>
    <definedName name="fda" localSheetId="2">{"Client Name or Project Name"}</definedName>
    <definedName name="fda" localSheetId="3">{"Client Name or Project Name"}</definedName>
    <definedName name="fda" localSheetId="4">{"Client Name or Project Name"}</definedName>
    <definedName name="fda">{"Client Name or Project Name"}</definedName>
    <definedName name="fdafadafafa" localSheetId="2">{"Client Name or Project Name"}</definedName>
    <definedName name="fdafadafafa" localSheetId="3">{"Client Name or Project Name"}</definedName>
    <definedName name="fdafadafafa" localSheetId="4">{"Client Name or Project Name"}</definedName>
    <definedName name="fdafadafafa">{"Client Name or Project Name"}</definedName>
    <definedName name="fdafdsaf" localSheetId="2">{"Client Name or Project Name"}</definedName>
    <definedName name="fdafdsaf" localSheetId="3">{"Client Name or Project Name"}</definedName>
    <definedName name="fdafdsaf" localSheetId="4">{"Client Name or Project Name"}</definedName>
    <definedName name="fdafdsaf">{"Client Name or Project Name"}</definedName>
    <definedName name="fdasfdfdasfa" localSheetId="2">{"Client Name or Project Name"}</definedName>
    <definedName name="fdasfdfdasfa" localSheetId="3">{"Client Name or Project Name"}</definedName>
    <definedName name="fdasfdfdasfa" localSheetId="4">{"Client Name or Project Name"}</definedName>
    <definedName name="fdasfdfdasfa">{"Client Name or Project Name"}</definedName>
    <definedName name="fdgagag" localSheetId="2">{"Client Name or Project Name"}</definedName>
    <definedName name="fdgagag" localSheetId="3">{"Client Name or Project Name"}</definedName>
    <definedName name="fdgagag" localSheetId="4">{"Client Name or Project Name"}</definedName>
    <definedName name="fdgagag">{"Client Name or Project Name"}</definedName>
    <definedName name="fdsafa" localSheetId="2">{"Client Name or Project Name"}</definedName>
    <definedName name="fdsafa" localSheetId="3">{"Client Name or Project Name"}</definedName>
    <definedName name="fdsafa" localSheetId="4">{"Client Name or Project Name"}</definedName>
    <definedName name="fdsafa">{"Client Name or Project Name"}</definedName>
    <definedName name="fdvbavav" localSheetId="2">{"Client Name or Project Name"}</definedName>
    <definedName name="fdvbavav" localSheetId="3">{"Client Name or Project Name"}</definedName>
    <definedName name="fdvbavav" localSheetId="4">{"Client Name or Project Name"}</definedName>
    <definedName name="fdvbavav">{"Client Name or Project Name"}</definedName>
    <definedName name="FE">#REF!</definedName>
    <definedName name="FECHA">#REF!</definedName>
    <definedName name="FECHO">#REF!</definedName>
    <definedName name="Fevereiro">#REF!</definedName>
    <definedName name="fff" localSheetId="2">OFFSET(LinkShtTL,0,1,1000,1)</definedName>
    <definedName name="fff" localSheetId="3">OFFSET(LinkShtTL,0,1,1000,1)</definedName>
    <definedName name="fff" localSheetId="4">OFFSET(LinkShtTL,0,1,1000,1)</definedName>
    <definedName name="fff">OFFSET(LinkShtTL,0,1,1000,1)</definedName>
    <definedName name="fffffffffffffffffffffffffffffffffffff" localSheetId="2">{"Client Name or Project Name"}</definedName>
    <definedName name="fffffffffffffffffffffffffffffffffffff" localSheetId="3">{"Client Name or Project Name"}</definedName>
    <definedName name="fffffffffffffffffffffffffffffffffffff" localSheetId="4">{"Client Name or Project Name"}</definedName>
    <definedName name="fffffffffffffffffffffffffffffffffffff">{"Client Name or Project Name"}</definedName>
    <definedName name="FFSDGAGAGAG" localSheetId="2">{"Client Name or Project Name"}</definedName>
    <definedName name="FFSDGAGAGAG" localSheetId="3">{"Client Name or Project Name"}</definedName>
    <definedName name="FFSDGAGAGAG" localSheetId="4">{"Client Name or Project Name"}</definedName>
    <definedName name="FFSDGAGAGAG">{"Client Name or Project Name"}</definedName>
    <definedName name="fg" localSheetId="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sg" localSheetId="2">{"Client Name or Project Name"}</definedName>
    <definedName name="fgdsg" localSheetId="3">{"Client Name or Project Name"}</definedName>
    <definedName name="fgdsg" localSheetId="4">{"Client Name or Project Name"}</definedName>
    <definedName name="fgdsg">{"Client Name or Project Name"}</definedName>
    <definedName name="fgfd" localSheetId="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FGFD" localSheetId="2">{"Client Name or Project Name"}</definedName>
    <definedName name="FGFFGFD" localSheetId="3">{"Client Name or Project Name"}</definedName>
    <definedName name="FGFFGFD" localSheetId="4">{"Client Name or Project Name"}</definedName>
    <definedName name="FGFFGFD">{"Client Name or Project Name"}</definedName>
    <definedName name="fghngnn" localSheetId="2">{"Client Name or Project Name"}</definedName>
    <definedName name="fghngnn" localSheetId="3">{"Client Name or Project Name"}</definedName>
    <definedName name="fghngnn" localSheetId="4">{"Client Name or Project Name"}</definedName>
    <definedName name="fghngnn">{"Client Name or Project Name"}</definedName>
    <definedName name="fghnsdfhahr" localSheetId="2">{"Client Name or Project Name"}</definedName>
    <definedName name="fghnsdfhahr" localSheetId="3">{"Client Name or Project Name"}</definedName>
    <definedName name="fghnsdfhahr" localSheetId="4">{"Client Name or Project Name"}</definedName>
    <definedName name="fghnsdfhahr">{"Client Name or Project Name"}</definedName>
    <definedName name="fgsxx" localSheetId="2">{"Client Name or Project Name"}</definedName>
    <definedName name="fgsxx" localSheetId="3">{"Client Name or Project Name"}</definedName>
    <definedName name="fgsxx" localSheetId="4">{"Client Name or Project Name"}</definedName>
    <definedName name="fgsxx">{"Client Name or Project Name"}</definedName>
    <definedName name="fhghlhlahg" localSheetId="2">{"Client Name or Project Name"}</definedName>
    <definedName name="fhghlhlahg" localSheetId="3">{"Client Name or Project Name"}</definedName>
    <definedName name="fhghlhlahg" localSheetId="4">{"Client Name or Project Name"}</definedName>
    <definedName name="fhghlhlahg">{"Client Name or Project Name"}</definedName>
    <definedName name="Ficheiro">#REF!</definedName>
    <definedName name="filacorto">#REF!</definedName>
    <definedName name="Financing_Scenarios" localSheetId="2">{"A  Assumptions";"B  Sources and Uses";"C  Capitalization";"D  Balance Sheet";"E  Income Statement";"F  Mulitiples";"G  Cash Flow";"H  Reserves"}</definedName>
    <definedName name="Financing_Scenarios" localSheetId="3">{"A  Assumptions";"B  Sources and Uses";"C  Capitalization";"D  Balance Sheet";"E  Income Statement";"F  Mulitiples";"G  Cash Flow";"H  Reserves"}</definedName>
    <definedName name="Financing_Scenarios" localSheetId="4">{"A  Assumptions";"B  Sources and Uses";"C  Capitalization";"D  Balance Sheet";"E  Income Statement";"F  Mulitiples";"G  Cash Flow";"H  Reserves"}</definedName>
    <definedName name="Financing_Scenarios">{"A  Assumptions";"B  Sources and Uses";"C  Capitalization";"D  Balance Sheet";"E  Income Statement";"F  Mulitiples";"G  Cash Flow";"H  Reserves"}</definedName>
    <definedName name="Financing_Scenarios_1" localSheetId="2">{"A  Assumptions";"B  Sources and Uses";"C  Capitalization";"D  Balance Sheet";"E  Income Statement";"F  Mulitiples";"G  Cash Flow";"H  Reserves"}</definedName>
    <definedName name="Financing_Scenarios_1" localSheetId="3">{"A  Assumptions";"B  Sources and Uses";"C  Capitalization";"D  Balance Sheet";"E  Income Statement";"F  Mulitiples";"G  Cash Flow";"H  Reserves"}</definedName>
    <definedName name="Financing_Scenarios_1" localSheetId="4">{"A  Assumptions";"B  Sources and Uses";"C  Capitalization";"D  Balance Sheet";"E  Income Statement";"F  Mulitiples";"G  Cash Flow";"H  Reserves"}</definedName>
    <definedName name="Financing_Scenarios_1">{"A  Assumptions";"B  Sources and Uses";"C  Capitalization";"D  Balance Sheet";"E  Income Statement";"F  Mulitiples";"G  Cash Flow";"H  Reserves"}</definedName>
    <definedName name="FINCopyDirection">1</definedName>
    <definedName name="FINCriteriaType">1</definedName>
    <definedName name="FineUS" localSheetId="2">{"Client Name or Project Name"}</definedName>
    <definedName name="FineUS" localSheetId="3">{"Client Name or Project Name"}</definedName>
    <definedName name="FineUS" localSheetId="4">{"Client Name or Project Name"}</definedName>
    <definedName name="FineUS">{"Client Name or Project Name"}</definedName>
    <definedName name="fkgavfglivhgliv" localSheetId="2">{"Client Name or Project Name"}</definedName>
    <definedName name="fkgavfglivhgliv" localSheetId="3">{"Client Name or Project Name"}</definedName>
    <definedName name="fkgavfglivhgliv" localSheetId="4">{"Client Name or Project Name"}</definedName>
    <definedName name="fkgavfglivhgliv">{"Client Name or Project Name"}</definedName>
    <definedName name="forest" localSheetId="2">{"Client Name or Project Name"}</definedName>
    <definedName name="forest" localSheetId="3">{"Client Name or Project Name"}</definedName>
    <definedName name="forest" localSheetId="4">{"Client Name or Project Name"}</definedName>
    <definedName name="forest">{"Client Name or Project Name"}</definedName>
    <definedName name="forest2" localSheetId="2">{"Client Name or Project Name"}</definedName>
    <definedName name="forest2" localSheetId="3">{"Client Name or Project Name"}</definedName>
    <definedName name="forest2" localSheetId="4">{"Client Name or Project Name"}</definedName>
    <definedName name="forest2">{"Client Name or Project Name"}</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 "</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 "</definedName>
    <definedName name="FR_SYBASE_SERVER">"VDFPROD"</definedName>
    <definedName name="FR_TEMPLATE_KEY">"3740|1"</definedName>
    <definedName name="FR_USE_BILLIONS">FALSE</definedName>
    <definedName name="FR_USE_DIMFAC">TRUE</definedName>
    <definedName name="FR_USE_LOCAL_CCY">TRUE</definedName>
    <definedName name="FREUD_CHECK_SIDE">TRUE</definedName>
    <definedName name="FREUD_EXCEL_AUTOFMT">FALSE</definedName>
    <definedName name="FREUD_EXCEL_COMABBR">"ORA"</definedName>
    <definedName name="FREUD_EXCEL_COMPANY">"Orange"</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ARY_COMP_ABBR">"ORA"</definedName>
    <definedName name="FREUDLINK">1</definedName>
    <definedName name="fsdf" hidden="1">255</definedName>
    <definedName name="FSE">#REF!</definedName>
    <definedName name="Fuel">'[2] Instructions'!$B$67:$B$73</definedName>
    <definedName name="Fun.Apoio.Oper.">#REF!</definedName>
    <definedName name="FUNDAÇÕES_TABELA">#REF!</definedName>
    <definedName name="fvcx" localSheetId="2">{"Client Name or Project Name"}</definedName>
    <definedName name="fvcx" localSheetId="3">{"Client Name or Project Name"}</definedName>
    <definedName name="fvcx" localSheetId="4">{"Client Name or Project Name"}</definedName>
    <definedName name="fvcx">{"Client Name or Project Name"}</definedName>
    <definedName name="FYJDJDJ" localSheetId="2">{"Client Name or Project Name"}</definedName>
    <definedName name="FYJDJDJ" localSheetId="3">{"Client Name or Project Name"}</definedName>
    <definedName name="FYJDJDJ" localSheetId="4">{"Client Name or Project Name"}</definedName>
    <definedName name="FYJDJDJ">{"Client Name or Project Name"}</definedName>
    <definedName name="G">#REF!</definedName>
    <definedName name="gasagsag" localSheetId="2">{"Client Name or Project Name"}</definedName>
    <definedName name="gasagsag" localSheetId="3">{"Client Name or Project Name"}</definedName>
    <definedName name="gasagsag" localSheetId="4">{"Client Name or Project Name"}</definedName>
    <definedName name="gasagsag">{"Client Name or Project Name"}</definedName>
    <definedName name="GasUtility">#N/A</definedName>
    <definedName name="gbbsabab" localSheetId="2">{"Client Name or Project Name"}</definedName>
    <definedName name="gbbsabab" localSheetId="3">{"Client Name or Project Name"}</definedName>
    <definedName name="gbbsabab" localSheetId="4">{"Client Name or Project Name"}</definedName>
    <definedName name="gbbsabab">{"Client Name or Project Name"}</definedName>
    <definedName name="GEA" localSheetId="2">{5}</definedName>
    <definedName name="GEA" localSheetId="3">{5}</definedName>
    <definedName name="GEA" localSheetId="4">{5}</definedName>
    <definedName name="GEA">{5}</definedName>
    <definedName name="GEA_1" localSheetId="2">{5}</definedName>
    <definedName name="GEA_1" localSheetId="3">{5}</definedName>
    <definedName name="GEA_1" localSheetId="4">{5}</definedName>
    <definedName name="GEA_1">{5}</definedName>
    <definedName name="gfds" localSheetId="2">{"Client Name or Project Name"}</definedName>
    <definedName name="gfds" localSheetId="3">{"Client Name or Project Name"}</definedName>
    <definedName name="gfds" localSheetId="4">{"Client Name or Project Name"}</definedName>
    <definedName name="gfds">{"Client Name or Project Name"}</definedName>
    <definedName name="gfdsg" localSheetId="2">{"Client Name or Project Name"}</definedName>
    <definedName name="gfdsg" localSheetId="3">{"Client Name or Project Name"}</definedName>
    <definedName name="gfdsg" localSheetId="4">{"Client Name or Project Name"}</definedName>
    <definedName name="gfdsg">{"Client Name or Project Name"}</definedName>
    <definedName name="gfdsgeg" localSheetId="2">{"Client Name or Project Name"}</definedName>
    <definedName name="gfdsgeg" localSheetId="3">{"Client Name or Project Name"}</definedName>
    <definedName name="gfdsgeg" localSheetId="4">{"Client Name or Project Name"}</definedName>
    <definedName name="gfdsgeg">{"Client Name or Project Name"}</definedName>
    <definedName name="gfdsgf" localSheetId="2">{"Client Name or Project Name"}</definedName>
    <definedName name="gfdsgf" localSheetId="3">{"Client Name or Project Name"}</definedName>
    <definedName name="gfdsgf" localSheetId="4">{"Client Name or Project Name"}</definedName>
    <definedName name="gfdsgf">{"Client Name or Project Name"}</definedName>
    <definedName name="gfdsgs" localSheetId="2">{"Client Name or Project Name"}</definedName>
    <definedName name="gfdsgs" localSheetId="3">{"Client Name or Project Name"}</definedName>
    <definedName name="gfdsgs" localSheetId="4">{"Client Name or Project Name"}</definedName>
    <definedName name="gfdsgs">{"Client Name or Project Name"}</definedName>
    <definedName name="gfdsqq" localSheetId="2">{"Client Name or Project Name"}</definedName>
    <definedName name="gfdsqq" localSheetId="3">{"Client Name or Project Name"}</definedName>
    <definedName name="gfdsqq" localSheetId="4">{"Client Name or Project Name"}</definedName>
    <definedName name="gfdsqq">{"Client Name or Project Name"}</definedName>
    <definedName name="gfse" localSheetId="2">{"Client Name or Project Name"}</definedName>
    <definedName name="gfse" localSheetId="3">{"Client Name or Project Name"}</definedName>
    <definedName name="gfse" localSheetId="4">{"Client Name or Project Name"}</definedName>
    <definedName name="gfse">{"Client Name or Project Name"}</definedName>
    <definedName name="gfsgfdsgs" localSheetId="2">{"Client Name or Project Name"}</definedName>
    <definedName name="gfsgfdsgs" localSheetId="3">{"Client Name or Project Name"}</definedName>
    <definedName name="gfsgfdsgs" localSheetId="4">{"Client Name or Project Name"}</definedName>
    <definedName name="gfsgfdsgs">{"Client Name or Project Name"}</definedName>
    <definedName name="gg" localSheetId="2">{"Client Name or Project Name"}</definedName>
    <definedName name="gg" localSheetId="3">{"Client Name or Project Name"}</definedName>
    <definedName name="gg" localSheetId="4">{"Client Name or Project Name"}</definedName>
    <definedName name="gg">{"Client Name or Project Name"}</definedName>
    <definedName name="ggggg" localSheetId="2">{"Client Name or Project Name"}</definedName>
    <definedName name="ggggg" localSheetId="3">{"Client Name or Project Name"}</definedName>
    <definedName name="ggggg" localSheetId="4">{"Client Name or Project Name"}</definedName>
    <definedName name="ggggg">{"Client Name or Project Name"}</definedName>
    <definedName name="ggggggg" localSheetId="2">{"Client Name or Project Name"}</definedName>
    <definedName name="ggggggg" localSheetId="3">{"Client Name or Project Name"}</definedName>
    <definedName name="ggggggg" localSheetId="4">{"Client Name or Project Name"}</definedName>
    <definedName name="ggggggg">{"Client Name or Project Name"}</definedName>
    <definedName name="GGHHGK" localSheetId="2">{"Client Name or Project Name"}</definedName>
    <definedName name="GGHHGK" localSheetId="3">{"Client Name or Project Name"}</definedName>
    <definedName name="GGHHGK" localSheetId="4">{"Client Name or Project Name"}</definedName>
    <definedName name="GGHHGK">{"Client Name or Project Name"}</definedName>
    <definedName name="ghadhfah" localSheetId="2">{"Client Name or Project Name"}</definedName>
    <definedName name="ghadhfah" localSheetId="3">{"Client Name or Project Name"}</definedName>
    <definedName name="ghadhfah" localSheetId="4">{"Client Name or Project Name"}</definedName>
    <definedName name="ghadhfah">{"Client Name or Project Name"}</definedName>
    <definedName name="ghfd" localSheetId="2">{"Client Name or Project Name"}</definedName>
    <definedName name="ghfd" localSheetId="3">{"Client Name or Project Name"}</definedName>
    <definedName name="ghfd" localSheetId="4">{"Client Name or Project Name"}</definedName>
    <definedName name="ghfd">{"Client Name or Project Name"}</definedName>
    <definedName name="ghj" localSheetId="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SHSHSHSH" localSheetId="2">{"Client Name or Project Name"}</definedName>
    <definedName name="GHSHSHSHSH" localSheetId="3">{"Client Name or Project Name"}</definedName>
    <definedName name="GHSHSHSHSH" localSheetId="4">{"Client Name or Project Name"}</definedName>
    <definedName name="GHSHSHSHSH">{"Client Name or Project Name"}</definedName>
    <definedName name="gjbutbjnb" localSheetId="2">{"Client Name or Project Name"}</definedName>
    <definedName name="gjbutbjnb" localSheetId="3">{"Client Name or Project Name"}</definedName>
    <definedName name="gjbutbjnb" localSheetId="4">{"Client Name or Project Name"}</definedName>
    <definedName name="gjbutbjnb">{"Client Name or Project Name"}</definedName>
    <definedName name="gnsgnsn" localSheetId="2">{"Client Name or Project Name"}</definedName>
    <definedName name="gnsgnsn" localSheetId="3">{"Client Name or Project Name"}</definedName>
    <definedName name="gnsgnsn" localSheetId="4">{"Client Name or Project Name"}</definedName>
    <definedName name="gnsgnsn">{"Client Name or Project Name"}</definedName>
    <definedName name="GOCV" localSheetId="0">#REF!</definedName>
    <definedName name="GOCV" localSheetId="3">#REF!</definedName>
    <definedName name="GOCV">#REF!</definedName>
    <definedName name="Goodwill_Amortization">20</definedName>
    <definedName name="GOTonnes_LTr" localSheetId="0">#REF!</definedName>
    <definedName name="GOTonnes_LTr" localSheetId="3">#REF!</definedName>
    <definedName name="GOTonnes_LTr">#REF!</definedName>
    <definedName name="gr">#REF!</definedName>
    <definedName name="graphs" localSheetId="2">{"Client Name or Project Name"}</definedName>
    <definedName name="graphs" localSheetId="3">{"Client Name or Project Name"}</definedName>
    <definedName name="graphs" localSheetId="4">{"Client Name or Project Name"}</definedName>
    <definedName name="graphs">{"Client Name or Project Name"}</definedName>
    <definedName name="grgagagag" localSheetId="2">{"Client Name or Project Name"}</definedName>
    <definedName name="grgagagag" localSheetId="3">{"Client Name or Project Name"}</definedName>
    <definedName name="grgagagag" localSheetId="4">{"Client Name or Project Name"}</definedName>
    <definedName name="grgagagag">{"Client Name or Project Name"}</definedName>
    <definedName name="Grwg">#REF!</definedName>
    <definedName name="gsbg" localSheetId="2">{"Client Name or Project Name"}</definedName>
    <definedName name="gsbg" localSheetId="3">{"Client Name or Project Name"}</definedName>
    <definedName name="gsbg" localSheetId="4">{"Client Name or Project Name"}</definedName>
    <definedName name="gsbg">{"Client Name or Project Name"}</definedName>
    <definedName name="gsgsg" localSheetId="2">{"Client Name or Project Name"}</definedName>
    <definedName name="gsgsg" localSheetId="3">{"Client Name or Project Name"}</definedName>
    <definedName name="gsgsg" localSheetId="4">{"Client Name or Project Name"}</definedName>
    <definedName name="gsgsg">{"Client Name or Project Name"}</definedName>
    <definedName name="GUGIGIGIGIG" localSheetId="2">{"Client Name or Project Name"}</definedName>
    <definedName name="GUGIGIGIGIG" localSheetId="3">{"Client Name or Project Name"}</definedName>
    <definedName name="GUGIGIGIGIG" localSheetId="4">{"Client Name or Project Name"}</definedName>
    <definedName name="GUGIGIGIGIG">{"Client Name or Project Name"}</definedName>
    <definedName name="GVKey">"002270-01"</definedName>
    <definedName name="havas" localSheetId="2">{"Comps"}</definedName>
    <definedName name="havas" localSheetId="3">{"Comps"}</definedName>
    <definedName name="havas" localSheetId="4">{"Comps"}</definedName>
    <definedName name="havas">{"Comps"}</definedName>
    <definedName name="havas_1" localSheetId="2">{"Comps"}</definedName>
    <definedName name="havas_1" localSheetId="3">{"Comps"}</definedName>
    <definedName name="havas_1" localSheetId="4">{"Comps"}</definedName>
    <definedName name="havas_1">{"Comps"}</definedName>
    <definedName name="hdfskjhfdoitjhtrhkglnjiohghjreiugiuhfdlghdlk">#N/A</definedName>
    <definedName name="hdgbc" localSheetId="2">{"Client Name or Project Name"}</definedName>
    <definedName name="hdgbc" localSheetId="3">{"Client Name or Project Name"}</definedName>
    <definedName name="hdgbc" localSheetId="4">{"Client Name or Project Name"}</definedName>
    <definedName name="hdgbc">{"Client Name or Project Name"}</definedName>
    <definedName name="hewfhàwf" localSheetId="2">{"Client Name or Project Name"}</definedName>
    <definedName name="hewfhàwf" localSheetId="3">{"Client Name or Project Name"}</definedName>
    <definedName name="hewfhàwf" localSheetId="4">{"Client Name or Project Name"}</definedName>
    <definedName name="hewfhàwf">{"Client Name or Project Name"}</definedName>
    <definedName name="hfdslghifdurthgkfjdklghtuhhgdkhiorghgk">#N/A</definedName>
    <definedName name="HFGHGOBAGLBAGL" localSheetId="2">{"Client Name or Project Name"}</definedName>
    <definedName name="HFGHGOBAGLBAGL" localSheetId="3">{"Client Name or Project Name"}</definedName>
    <definedName name="HFGHGOBAGLBAGL" localSheetId="4">{"Client Name or Project Name"}</definedName>
    <definedName name="HFGHGOBAGLBAGL">{"Client Name or Project Name"}</definedName>
    <definedName name="HFOCV" localSheetId="0">#REF!</definedName>
    <definedName name="HFOCV" localSheetId="3">#REF!</definedName>
    <definedName name="HFOCV">#REF!</definedName>
    <definedName name="HFOTonnes_LTR" localSheetId="0">#REF!</definedName>
    <definedName name="HFOTonnes_LTR">#REF!</definedName>
    <definedName name="hgdem" localSheetId="2">{"Client Name or Project Name"}</definedName>
    <definedName name="hgdem" localSheetId="3">{"Client Name or Project Name"}</definedName>
    <definedName name="hgdem" localSheetId="4">{"Client Name or Project Name"}</definedName>
    <definedName name="hgdem">{"Client Name or Project Name"}</definedName>
    <definedName name="hgdhgui" localSheetId="2">{"Client Name or Project Name"}</definedName>
    <definedName name="hgdhgui" localSheetId="3">{"Client Name or Project Name"}</definedName>
    <definedName name="hgdhgui" localSheetId="4">{"Client Name or Project Name"}</definedName>
    <definedName name="hgdhgui">{"Client Name or Project Name"}</definedName>
    <definedName name="hgdhiu" localSheetId="2">{"Client Name or Project Name"}</definedName>
    <definedName name="hgdhiu" localSheetId="3">{"Client Name or Project Name"}</definedName>
    <definedName name="hgdhiu" localSheetId="4">{"Client Name or Project Name"}</definedName>
    <definedName name="hgdhiu">{"Client Name or Project Name"}</definedName>
    <definedName name="hgdi" localSheetId="2">{"Client Name or Project Name"}</definedName>
    <definedName name="hgdi" localSheetId="3">{"Client Name or Project Name"}</definedName>
    <definedName name="hgdi" localSheetId="4">{"Client Name or Project Name"}</definedName>
    <definedName name="hgdi">{"Client Name or Project Name"}</definedName>
    <definedName name="hgfj" localSheetId="2">{"Client Name or Project Name"}</definedName>
    <definedName name="hgfj" localSheetId="3">{"Client Name or Project Name"}</definedName>
    <definedName name="hgfj" localSheetId="4">{"Client Name or Project Name"}</definedName>
    <definedName name="hgfj">{"Client Name or Project Name"}</definedName>
    <definedName name="hghh" localSheetId="2">{"Client Name or Project Name"}</definedName>
    <definedName name="hghh" localSheetId="3">{"Client Name or Project Name"}</definedName>
    <definedName name="hghh" localSheetId="4">{"Client Name or Project Name"}</definedName>
    <definedName name="hghh">{"Client Name or Project Name"}</definedName>
    <definedName name="hgjfjhgi" localSheetId="2">{"Client Name or Project Name"}</definedName>
    <definedName name="hgjfjhgi" localSheetId="3">{"Client Name or Project Name"}</definedName>
    <definedName name="hgjfjhgi" localSheetId="4">{"Client Name or Project Name"}</definedName>
    <definedName name="hgjfjhgi">{"Client Name or Project Name"}</definedName>
    <definedName name="hgvc" localSheetId="2">{"Client Name or Project Name"}</definedName>
    <definedName name="hgvc" localSheetId="3">{"Client Name or Project Name"}</definedName>
    <definedName name="hgvc" localSheetId="4">{"Client Name or Project Name"}</definedName>
    <definedName name="hgvc">{"Client Name or Project Name"}</definedName>
    <definedName name="hhh" localSheetId="2">{"Client Name or Project Name"}</definedName>
    <definedName name="hhh" localSheetId="3">{"Client Name or Project Name"}</definedName>
    <definedName name="hhh" localSheetId="4">{"Client Name or Project Name"}</definedName>
    <definedName name="hhh">{"Client Name or Project Name"}</definedName>
    <definedName name="hhhhhhhhhhhhhhhhhh" localSheetId="2">{"Client Name or Project Name"}</definedName>
    <definedName name="hhhhhhhhhhhhhhhhhh" localSheetId="3">{"Client Name or Project Name"}</definedName>
    <definedName name="hhhhhhhhhhhhhhhhhh" localSheetId="4">{"Client Name or Project Name"}</definedName>
    <definedName name="hhhhhhhhhhhhhhhhhh">{"Client Name or Project Name"}</definedName>
    <definedName name="hhihihihihih" localSheetId="2">{"Client Name or Project Name"}</definedName>
    <definedName name="hhihihihihih" localSheetId="3">{"Client Name or Project Name"}</definedName>
    <definedName name="hhihihihihih" localSheetId="4">{"Client Name or Project Name"}</definedName>
    <definedName name="hhihihihihih">{"Client Name or Project Name"}</definedName>
    <definedName name="hhshsh" localSheetId="2">{"Client Name or Project Name"}</definedName>
    <definedName name="hhshsh" localSheetId="3">{"Client Name or Project Name"}</definedName>
    <definedName name="hhshsh" localSheetId="4">{"Client Name or Project Name"}</definedName>
    <definedName name="hhshsh">{"Client Name or Project Name"}</definedName>
    <definedName name="High_Ratio">" 100+"</definedName>
    <definedName name="higigigigigig" localSheetId="2">{"Client Name or Project Name"}</definedName>
    <definedName name="higigigigigig" localSheetId="3">{"Client Name or Project Name"}</definedName>
    <definedName name="higigigigigig" localSheetId="4">{"Client Name or Project Name"}</definedName>
    <definedName name="higigigigigig">{"Client Name or Project Name"}</definedName>
    <definedName name="HIHIHIHI" localSheetId="2">{"Client Name or Project Name"}</definedName>
    <definedName name="HIHIHIHI" localSheetId="3">{"Client Name or Project Name"}</definedName>
    <definedName name="HIHIHIHI" localSheetId="4">{"Client Name or Project Name"}</definedName>
    <definedName name="HIHIHIHI">{"Client Name or Project Name"}</definedName>
    <definedName name="HIHIOGOGOGOG" localSheetId="2">{"Client Name or Project Name"}</definedName>
    <definedName name="HIHIOGOGOGOG" localSheetId="3">{"Client Name or Project Name"}</definedName>
    <definedName name="HIHIOGOGOGOG" localSheetId="4">{"Client Name or Project Name"}</definedName>
    <definedName name="HIHIOGOGOGOG">{"Client Name or Project Name"}</definedName>
    <definedName name="hjgfhjg">#REF!</definedName>
    <definedName name="hjhjhjhjhjhj" localSheetId="2">{"Client Name or Project Name"}</definedName>
    <definedName name="hjhjhjhjhjhj" localSheetId="3">{"Client Name or Project Name"}</definedName>
    <definedName name="hjhjhjhjhjhj" localSheetId="4">{"Client Name or Project Name"}</definedName>
    <definedName name="hjhjhjhjhjhj">{"Client Name or Project Name"}</definedName>
    <definedName name="HMMCMCM" localSheetId="2">{"Client Name or Project Name"}</definedName>
    <definedName name="HMMCMCM" localSheetId="3">{"Client Name or Project Name"}</definedName>
    <definedName name="HMMCMCM" localSheetId="4">{"Client Name or Project Name"}</definedName>
    <definedName name="HMMCMCM">{"Client Name or Project Name"}</definedName>
    <definedName name="hn.ExtDb" hidden="1">FALSE</definedName>
    <definedName name="hn.ModelType" hidden="1">"DEAL"</definedName>
    <definedName name="hn.ModelVersion" hidden="1">1</definedName>
    <definedName name="hn.NoUpload" hidden="1">0</definedName>
    <definedName name="HOHOAGH" localSheetId="2">{"Client Name or Project Name"}</definedName>
    <definedName name="HOHOAGH" localSheetId="3">{"Client Name or Project Name"}</definedName>
    <definedName name="HOHOAGH" localSheetId="4">{"Client Name or Project Name"}</definedName>
    <definedName name="HOHOAGH">{"Client Name or Project Name"}</definedName>
    <definedName name="hours">#REF!</definedName>
    <definedName name="HTML1_10" hidden="1">"charles_l_blake@ccm.rr.intel.com"</definedName>
    <definedName name="HTML1_11" hidden="1">1</definedName>
    <definedName name="HTML1_12" hidden="1">"C:\CWeb\P858VFCPA\9712\timeline.htm"</definedName>
    <definedName name="HTML1_2" hidden="1">1</definedName>
    <definedName name="HTML1_3" hidden="1">"P858 VF CPA Time Line"</definedName>
    <definedName name="HTML1_4" hidden="1">"Schedule"</definedName>
    <definedName name="HTML1_5" hidden="1">""</definedName>
    <definedName name="HTML1_6" hidden="1">1</definedName>
    <definedName name="HTML1_7" hidden="1">1</definedName>
    <definedName name="HTML1_8" hidden="1">"10/20/97"</definedName>
    <definedName name="HTML1_9" hidden="1">"Charlie Blake"</definedName>
    <definedName name="HTMLCount" hidden="1">1</definedName>
    <definedName name="hundred">#REF!</definedName>
    <definedName name="huu" localSheetId="2">{5}</definedName>
    <definedName name="huu" localSheetId="3">{5}</definedName>
    <definedName name="huu" localSheetId="4">{5}</definedName>
    <definedName name="huu">{5}</definedName>
    <definedName name="huu_1" localSheetId="2">{5}</definedName>
    <definedName name="huu_1" localSheetId="3">{5}</definedName>
    <definedName name="huu_1" localSheetId="4">{5}</definedName>
    <definedName name="huu_1">{5}</definedName>
    <definedName name="hvohaohaovhaohvaohvoahvo" localSheetId="2">{"Client Name or Project Name"}</definedName>
    <definedName name="hvohaohaovhaohvaohvoahvo" localSheetId="3">{"Client Name or Project Name"}</definedName>
    <definedName name="hvohaohaovhaohvaohvoahvo" localSheetId="4">{"Client Name or Project Name"}</definedName>
    <definedName name="hvohaohaovhaohvaohvoahvo">{"Client Name or Project Name"}</definedName>
    <definedName name="hygiene" localSheetId="2">{"Client Name or Project Name"}</definedName>
    <definedName name="hygiene" localSheetId="3">{"Client Name or Project Name"}</definedName>
    <definedName name="hygiene" localSheetId="4">{"Client Name or Project Name"}</definedName>
    <definedName name="hygiene">{"Client Name or Project Name"}</definedName>
    <definedName name="ICoptions" localSheetId="2">{"Client Name or Project Name"}</definedName>
    <definedName name="ICoptions" localSheetId="3">{"Client Name or Project Name"}</definedName>
    <definedName name="ICoptions" localSheetId="4">{"Client Name or Project Name"}</definedName>
    <definedName name="ICoptions">{"Client Name or Project Name"}</definedName>
    <definedName name="Idaho" localSheetId="2">{"Client Name or Project Name"}</definedName>
    <definedName name="Idaho" localSheetId="3">{"Client Name or Project Name"}</definedName>
    <definedName name="Idaho" localSheetId="4">{"Client Name or Project Name"}</definedName>
    <definedName name="Idaho">{"Client Name or Project Name"}</definedName>
    <definedName name="ifbibzbjzbjzòbn" localSheetId="2">{"Client Name or Project Name"}</definedName>
    <definedName name="ifbibzbjzbjzòbn" localSheetId="3">{"Client Name or Project Name"}</definedName>
    <definedName name="ifbibzbjzbjzòbn" localSheetId="4">{"Client Name or Project Name"}</definedName>
    <definedName name="ifbibzbjzbjzòbn">{"Client Name or Project Name"}</definedName>
    <definedName name="II_1_18">#REF!</definedName>
    <definedName name="II_1_19">#REF!</definedName>
    <definedName name="II_1_20">#REF!</definedName>
    <definedName name="II_1_21">#REF!</definedName>
    <definedName name="II_1_22">#REF!</definedName>
    <definedName name="II_1_23">#REF!</definedName>
    <definedName name="II_1_24">#REF!</definedName>
    <definedName name="II_1_25">#REF!</definedName>
    <definedName name="II_1_26">#REF!</definedName>
    <definedName name="II_1_27">#REF!</definedName>
    <definedName name="II_1_28">#REF!</definedName>
    <definedName name="II_1_29">#REF!</definedName>
    <definedName name="II_1_30">#REF!</definedName>
    <definedName name="II_1_31">#REF!</definedName>
    <definedName name="II_1_32">#REF!</definedName>
    <definedName name="II_1_33">#REF!</definedName>
    <definedName name="II_1_34">#REF!</definedName>
    <definedName name="II_1_35">#REF!</definedName>
    <definedName name="II_1_36">#REF!</definedName>
    <definedName name="III_8">#REF!</definedName>
    <definedName name="III_9">#REF!</definedName>
    <definedName name="iipiapivpaivpaivpaipviv" localSheetId="2">{"Client Name or Project Name"}</definedName>
    <definedName name="iipiapivpaivpaivpaipviv" localSheetId="3">{"Client Name or Project Name"}</definedName>
    <definedName name="iipiapivpaivpaivpaipviv" localSheetId="4">{"Client Name or Project Name"}</definedName>
    <definedName name="iipiapivpaivpaivpaipviv">{"Client Name or Project Name"}</definedName>
    <definedName name="Iliad" localSheetId="2">{5}</definedName>
    <definedName name="Iliad" localSheetId="3">{5}</definedName>
    <definedName name="Iliad" localSheetId="4">{5}</definedName>
    <definedName name="Iliad">{5}</definedName>
    <definedName name="Iliad_1" localSheetId="2">{5}</definedName>
    <definedName name="Iliad_1" localSheetId="3">{5}</definedName>
    <definedName name="Iliad_1" localSheetId="4">{5}</definedName>
    <definedName name="Iliad_1">{5}</definedName>
    <definedName name="Impostos">#REF!</definedName>
    <definedName name="Inactividade">#REF!</definedName>
    <definedName name="IncomeEPSFullyDiluted">0</definedName>
    <definedName name="IncomeEPSPrimary">0</definedName>
    <definedName name="IncomeEPSRegular">0</definedName>
    <definedName name="Int_exp">7%</definedName>
    <definedName name="Int_Inc_Rate">5.5%</definedName>
    <definedName name="Interconnection" localSheetId="2">{"Client Name or Project Name"}</definedName>
    <definedName name="Interconnection" localSheetId="3">{"Client Name or Project Name"}</definedName>
    <definedName name="Interconnection" localSheetId="4">{"Client Name or Project Name"}</definedName>
    <definedName name="Interconnection">{"Client Name or Project Name"}</definedName>
    <definedName name="Interest_Rate">7.8%</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SH_DIVIDENDS_NET_INCOME_FDIC" hidden="1">"c6738"</definedName>
    <definedName name="IQ_CASH_IN_PROCESS_FDIC" hidden="1">"c6386"</definedName>
    <definedName name="IQ_CASH_OPER_ACT_OR_EST" hidden="1">"c4164"</definedName>
    <definedName name="IQ_CASH_OPER_EST" hidden="1">"c4163"</definedName>
    <definedName name="IQ_CASH_OPER_HIGH_EST" hidden="1">"c4166"</definedName>
    <definedName name="IQ_CASH_OPER_LOW_EST" hidden="1">"c4244"</definedName>
    <definedName name="IQ_CASH_OPER_MEDIAN_EST" hidden="1">"c4245"</definedName>
    <definedName name="IQ_CASH_OPER_NUM_EST" hidden="1">"c4246"</definedName>
    <definedName name="IQ_CASH_OPER_STDDEV_EST" hidden="1">"c4247"</definedName>
    <definedName name="IQ_CCE_FDIC" hidden="1">"c6296"</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FFO_SHARE_SHARE_THOM" hidden="1">"c4005"</definedName>
    <definedName name="IQ_EST_ACT_FFO_THOM" hidden="1">"c4005"</definedName>
    <definedName name="IQ_EST_FFO_DIFF_THOM" hidden="1">"c5186"</definedName>
    <definedName name="IQ_EST_FFO_SHARE_SHARE_DIFF_THOM" hidden="1">"c5186"</definedName>
    <definedName name="IQ_EST_FFO_SHARE_SHARE_SURPRISE_PERCENT_THOM" hidden="1">"c5187"</definedName>
    <definedName name="IQ_EST_FFO_SURPRISE_PERCENT_THOM" hidden="1">"c5187"</definedName>
    <definedName name="IQ_ESTIMATED_ASSESSABLE_DEPOSITS_FDIC" hidden="1">"c6490"</definedName>
    <definedName name="IQ_ESTIMATED_INSURED_DEPOSITS_FDIC" hidden="1">"c6491"</definedName>
    <definedName name="IQ_EXPENSE_CODE_">9616002</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THOM" hidden="1">"c3999"</definedName>
    <definedName name="IQ_FFO_HIGH_EST_THOM" hidden="1">"c4001"</definedName>
    <definedName name="IQ_FFO_LOW_EST_THOM" hidden="1">"c4002"</definedName>
    <definedName name="IQ_FFO_MEDIAN_EST_THOM" hidden="1">"c4000"</definedName>
    <definedName name="IQ_FFO_NUM_EST_THOM" hidden="1">"c4003"</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PROVIDED_DIVIDEND" hidden="1">"c19252"</definedName>
    <definedName name="IQ_INDEXCONSTITUENT_CLOSEPRICE" hidden="1">"c19241"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MONTH" hidden="1">120000</definedName>
    <definedName name="IQ_MACRO_SURVEY_CONSUMER_SENTIMENT" hidden="1">"c20808"</definedName>
    <definedName name="IQ_MAINT_CAPEX_ACT_OR_EST" hidden="1">"c4458"</definedName>
    <definedName name="IQ_MAINT_CAPEX_EST" hidden="1">"c4457"</definedName>
    <definedName name="IQ_MAINT_CAPEX_HIGH_EST" hidden="1">"c4460"</definedName>
    <definedName name="IQ_MAINT_CAPEX_LOW_EST" hidden="1">"c4461"</definedName>
    <definedName name="IQ_MAINT_CAPEX_MEDIAN_EST" hidden="1">"c4462"</definedName>
    <definedName name="IQ_MAINT_CAPEX_NUM_EST" hidden="1">"c4463"</definedName>
    <definedName name="IQ_MAINT_CAPEX_STDDEV_EST" hidden="1">"c4464"</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44439.4190509259</definedName>
    <definedName name="IQ_NET_CHARGE_OFFS_FDIC" hidden="1">"c6641"</definedName>
    <definedName name="IQ_NET_CHARGE_OFFS_LOANS_FDIC" hidden="1">"c6751"</definedName>
    <definedName name="IQ_NET_DEBT_ISSUED_BR" hidden="1">"c753"</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PENED55" hidden="1">1</definedName>
    <definedName name="IQ_OPER_INC_BR" hidden="1">"c850"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THOM" hidden="1">"c5274"</definedName>
    <definedName name="IQ_PERCENT_INSURED_FDIC" hidden="1">"c6374"</definedName>
    <definedName name="IQ_PERIODDATE_FDIC" hidden="1">"c13646"</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RETURN_ASSETS_FDIC" hidden="1">"c6731"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4</definedName>
    <definedName name="IQB_BOOKMARK_COUNT_1" hidden="1">1</definedName>
    <definedName name="IQRA10" hidden="1">"$A$11:$A$523"</definedName>
    <definedName name="IQRA25" hidden="1">"$A$26:$A$36"</definedName>
    <definedName name="IQRB10" hidden="1">"$B$11:$B$1019"</definedName>
    <definedName name="IQRB11" hidden="1">"$B$12:$B$507"</definedName>
    <definedName name="IQRB12" hidden="1">"$B$13:$B$508"</definedName>
    <definedName name="IQRB5" hidden="1">"$B$6:$B$15"</definedName>
    <definedName name="IQRBF116" hidden="1">"$BF$117"</definedName>
    <definedName name="IQRC23" hidden="1">"$C$24:$C$282"</definedName>
    <definedName name="IQRD11" hidden="1">"$D$12:$D$270"</definedName>
    <definedName name="IQRE11" hidden="1">"$E$12"</definedName>
    <definedName name="IQRF11" hidden="1">"$F$12"</definedName>
    <definedName name="IQRI11" hidden="1">"$I$12"</definedName>
    <definedName name="IQRJ11" hidden="1">"$J$12"</definedName>
    <definedName name="IQRJ7" hidden="1">"$J$8:$J$1269"</definedName>
    <definedName name="IQRK11" hidden="1">"$K$12"</definedName>
    <definedName name="IQRL11" hidden="1">"$L$12"</definedName>
    <definedName name="IQRL4" hidden="1">"$L$5:$L$261"</definedName>
    <definedName name="IQRM11" hidden="1">"$M$12"</definedName>
    <definedName name="IQRM25" hidden="1">"$M$26:$M$28"</definedName>
    <definedName name="IQRO11" hidden="1">"$O$12"</definedName>
    <definedName name="IQRP11" hidden="1">"$P$12"</definedName>
    <definedName name="IQRQ11" hidden="1">"$Q$12"</definedName>
    <definedName name="IQRU12" hidden="1">"$U$13"</definedName>
    <definedName name="IQRW12" hidden="1">"$W$13"</definedName>
    <definedName name="isabel">#REF!</definedName>
    <definedName name="IsColHidden" hidden="1">FALSE</definedName>
    <definedName name="IsLTMColHidden" hidden="1">FALSE</definedName>
    <definedName name="ItensExtr.">#REF!</definedName>
    <definedName name="ItensExtra.">#REF!</definedName>
    <definedName name="iutit" localSheetId="2">{"Client Name or Project Name"}</definedName>
    <definedName name="iutit" localSheetId="3">{"Client Name or Project Name"}</definedName>
    <definedName name="iutit" localSheetId="4">{"Client Name or Project Name"}</definedName>
    <definedName name="iutit">{"Client Name or Project Name"}</definedName>
    <definedName name="IV_4">#REF!</definedName>
    <definedName name="j" localSheetId="2">{"Client Name or Project Name"}</definedName>
    <definedName name="j" localSheetId="3">{"Client Name or Project Name"}</definedName>
    <definedName name="j" localSheetId="4">{"Client Name or Project Name"}</definedName>
    <definedName name="j">{"Client Name or Project Name"}</definedName>
    <definedName name="Janeiro">#REF!</definedName>
    <definedName name="jfbphpofbhpohbpahbpahbphb" localSheetId="2">{"Client Name or Project Name"}</definedName>
    <definedName name="jfbphpofbhpohbpahbpahbphb" localSheetId="3">{"Client Name or Project Name"}</definedName>
    <definedName name="jfbphpofbhpohbpahbpahbphb" localSheetId="4">{"Client Name or Project Name"}</definedName>
    <definedName name="jfbphpofbhpohbpahbpahbphb">{"Client Name or Project Name"}</definedName>
    <definedName name="jfgpbjpjbòljb" localSheetId="2">{"Client Name or Project Name"}</definedName>
    <definedName name="jfgpbjpjbòljb" localSheetId="3">{"Client Name or Project Name"}</definedName>
    <definedName name="jfgpbjpjbòljb" localSheetId="4">{"Client Name or Project Name"}</definedName>
    <definedName name="jfgpbjpjbòljb">{"Client Name or Project Name"}</definedName>
    <definedName name="jhfjf" localSheetId="2">{"Client Name or Project Name"}</definedName>
    <definedName name="jhfjf" localSheetId="3">{"Client Name or Project Name"}</definedName>
    <definedName name="jhfjf" localSheetId="4">{"Client Name or Project Name"}</definedName>
    <definedName name="jhfjf">{"Client Name or Project Name"}</definedName>
    <definedName name="jhfjhf" localSheetId="2">{"Client Name or Project Name"}</definedName>
    <definedName name="jhfjhf" localSheetId="3">{"Client Name or Project Name"}</definedName>
    <definedName name="jhfjhf" localSheetId="4">{"Client Name or Project Name"}</definedName>
    <definedName name="jhfjhf">{"Client Name or Project Name"}</definedName>
    <definedName name="jhfnf" localSheetId="2">{"Client Name or Project Name"}</definedName>
    <definedName name="jhfnf" localSheetId="3">{"Client Name or Project Name"}</definedName>
    <definedName name="jhfnf" localSheetId="4">{"Client Name or Project Name"}</definedName>
    <definedName name="jhfnf">{"Client Name or Project Name"}</definedName>
    <definedName name="jhfti" localSheetId="2">{"Client Name or Project Name"}</definedName>
    <definedName name="jhfti" localSheetId="3">{"Client Name or Project Name"}</definedName>
    <definedName name="jhfti" localSheetId="4">{"Client Name or Project Name"}</definedName>
    <definedName name="jhfti">{"Client Name or Project Name"}</definedName>
    <definedName name="jhgfjfgn" localSheetId="2">{"Client Name or Project Name"}</definedName>
    <definedName name="jhgfjfgn" localSheetId="3">{"Client Name or Project Name"}</definedName>
    <definedName name="jhgfjfgn" localSheetId="4">{"Client Name or Project Name"}</definedName>
    <definedName name="jhgfjfgn">{"Client Name or Project Name"}</definedName>
    <definedName name="jhjfn" localSheetId="2">{"Client Name or Project Name"}</definedName>
    <definedName name="jhjfn" localSheetId="3">{"Client Name or Project Name"}</definedName>
    <definedName name="jhjfn" localSheetId="4">{"Client Name or Project Name"}</definedName>
    <definedName name="jhjfn">{"Client Name or Project Name"}</definedName>
    <definedName name="jhkgh" localSheetId="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lòjh" localSheetId="2">{"Client Name or Project Name"}</definedName>
    <definedName name="jhlòjh" localSheetId="3">{"Client Name or Project Name"}</definedName>
    <definedName name="jhlòjh" localSheetId="4">{"Client Name or Project Name"}</definedName>
    <definedName name="jhlòjh">{"Client Name or Project Name"}</definedName>
    <definedName name="jj" localSheetId="2">{"Client Name or Project Name"}</definedName>
    <definedName name="jj" localSheetId="3">{"Client Name or Project Name"}</definedName>
    <definedName name="jj" localSheetId="4">{"Client Name or Project Name"}</definedName>
    <definedName name="jj">{"Client Name or Project Name"}</definedName>
    <definedName name="jj0jjpjpjpjpjpjpjpjp" localSheetId="2">{"Client Name or Project Name"}</definedName>
    <definedName name="jj0jjpjpjpjpjpjpjpjp" localSheetId="3">{"Client Name or Project Name"}</definedName>
    <definedName name="jj0jjpjpjpjpjpjpjpjp" localSheetId="4">{"Client Name or Project Name"}</definedName>
    <definedName name="jj0jjpjpjpjpjpjpjpjp">{"Client Name or Project Name"}</definedName>
    <definedName name="jjjjijijijij" localSheetId="2">{"Client Name or Project Name"}</definedName>
    <definedName name="jjjjijijijij" localSheetId="3">{"Client Name or Project Name"}</definedName>
    <definedName name="jjjjijijijij" localSheetId="4">{"Client Name or Project Name"}</definedName>
    <definedName name="jjjjijijijij">{"Client Name or Project Name"}</definedName>
    <definedName name="joipoipiopiopipip" localSheetId="2">{"Client Name or Project Name"}</definedName>
    <definedName name="joipoipiopiopipip" localSheetId="3">{"Client Name or Project Name"}</definedName>
    <definedName name="joipoipiopiopipip" localSheetId="4">{"Client Name or Project Name"}</definedName>
    <definedName name="joipoipiopiopipip">{"Client Name or Project Name"}</definedName>
    <definedName name="jojoajoajgoj" localSheetId="2">{"Client Name or Project Name"}</definedName>
    <definedName name="jojoajoajgoj" localSheetId="3">{"Client Name or Project Name"}</definedName>
    <definedName name="jojoajoajgoj" localSheetId="4">{"Client Name or Project Name"}</definedName>
    <definedName name="jojoajoajgoj">{"Client Name or Project Name"}</definedName>
    <definedName name="jpjpjpjpjpj" localSheetId="2">{"Client Name or Project Name"}</definedName>
    <definedName name="jpjpjpjpjpj" localSheetId="3">{"Client Name or Project Name"}</definedName>
    <definedName name="jpjpjpjpjpj" localSheetId="4">{"Client Name or Project Name"}</definedName>
    <definedName name="jpjpjpjpjpj">{"Client Name or Project Name"}</definedName>
    <definedName name="JSJSJS" localSheetId="2">{"Client Name or Project Name"}</definedName>
    <definedName name="JSJSJS" localSheetId="3">{"Client Name or Project Name"}</definedName>
    <definedName name="JSJSJS" localSheetId="4">{"Client Name or Project Name"}</definedName>
    <definedName name="JSJSJS">{"Client Name or Project Name"}</definedName>
    <definedName name="Julho">#REF!</definedName>
    <definedName name="junho">#REF!</definedName>
    <definedName name="K" localSheetId="2">{"Client Name or Project Name"}</definedName>
    <definedName name="K" localSheetId="3">{"Client Name or Project Name"}</definedName>
    <definedName name="K" localSheetId="4">{"Client Name or Project Name"}</definedName>
    <definedName name="K">{"Client Name or Project Name"}</definedName>
    <definedName name="K_TABLE">#REF!</definedName>
    <definedName name="K_VALUE">#REF!</definedName>
    <definedName name="K2__CVPARAMS__" hidden="1">"Any by Any!$C$14:$D$35;"</definedName>
    <definedName name="K2__LOCKSTATUS__" hidden="1">1</definedName>
    <definedName name="K2__MAXEXPCOLS__" hidden="1">100</definedName>
    <definedName name="K2__MAXEXPROWS__" hidden="1">1000</definedName>
    <definedName name="K2__WBEVMODE__" hidden="1">1</definedName>
    <definedName name="K2__WBREFOPTIONS__" hidden="1">134217772</definedName>
    <definedName name="K2__WSINFO__" hidden="1">"osoft"</definedName>
    <definedName name="K2_WBEVMODE" hidden="1">-1</definedName>
    <definedName name="kjhgmb" localSheetId="2">{"Client Name or Project Name"}</definedName>
    <definedName name="kjhgmb" localSheetId="3">{"Client Name or Project Name"}</definedName>
    <definedName name="kjhgmb" localSheetId="4">{"Client Name or Project Name"}</definedName>
    <definedName name="kjhgmb">{"Client Name or Project Name"}</definedName>
    <definedName name="KJHKLH">#N/A</definedName>
    <definedName name="kk" localSheetId="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kk" localSheetId="3">{"income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kk" localSheetId="4">{"income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kk">{"income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KKK">#REF!</definedName>
    <definedName name="kkkkkk" localSheetId="2">{"Client Name or Project Name"}</definedName>
    <definedName name="kkkkkk" localSheetId="3">{"Client Name or Project Name"}</definedName>
    <definedName name="kkkkkk" localSheetId="4">{"Client Name or Project Name"}</definedName>
    <definedName name="kkkkkk">{"Client Name or Project Name"}</definedName>
    <definedName name="kkokokokokok" localSheetId="2">{"Client Name or Project Name"}</definedName>
    <definedName name="kkokokokokok" localSheetId="3">{"Client Name or Project Name"}</definedName>
    <definedName name="kkokokokokok" localSheetId="4">{"Client Name or Project Name"}</definedName>
    <definedName name="kkokokokokok">{"Client Name or Project Name"}</definedName>
    <definedName name="kljgh" localSheetId="2">{"Client Name or Project Name"}</definedName>
    <definedName name="kljgh" localSheetId="3">{"Client Name or Project Name"}</definedName>
    <definedName name="kljgh" localSheetId="4">{"Client Name or Project Name"}</definedName>
    <definedName name="kljgh">{"Client Name or Project Name"}</definedName>
    <definedName name="KOKOKOKOKOK" localSheetId="2">{"Client Name or Project Name"}</definedName>
    <definedName name="KOKOKOKOKOK" localSheetId="3">{"Client Name or Project Name"}</definedName>
    <definedName name="KOKOKOKOKOK" localSheetId="4">{"Client Name or Project Name"}</definedName>
    <definedName name="KOKOKOKOKOK">{"Client Name or Project Name"}</definedName>
    <definedName name="KOKOKOKOKòLPKKòK" localSheetId="2">{"Client Name or Project Name"}</definedName>
    <definedName name="KOKOKOKOKòLPKKòK" localSheetId="3">{"Client Name or Project Name"}</definedName>
    <definedName name="KOKOKOKOKòLPKKòK" localSheetId="4">{"Client Name or Project Name"}</definedName>
    <definedName name="KOKOKOKOKòLPKKòK">{"Client Name or Project Name"}</definedName>
    <definedName name="kr">#REF!</definedName>
    <definedName name="ktktktktk" localSheetId="2">{"Client Name or Project Name"}</definedName>
    <definedName name="ktktktktk" localSheetId="3">{"Client Name or Project Name"}</definedName>
    <definedName name="ktktktktk" localSheetId="4">{"Client Name or Project Name"}</definedName>
    <definedName name="ktktktktk">{"Client Name or Project Name"}</definedName>
    <definedName name="kWh_conversion__factor">'[2] Instructions'!$C$67:$C$73</definedName>
    <definedName name="l" localSheetId="2">{"Client Name or Project Name"}</definedName>
    <definedName name="l" localSheetId="3">{"Client Name or Project Name"}</definedName>
    <definedName name="l" localSheetId="4">{"Client Name or Project Name"}</definedName>
    <definedName name="l">{"Client Name or Project Name"}</definedName>
    <definedName name="L_\LIBRARY\LONG\FMC\Aug98\_fbpd_model1.xls_5_Year_DCF__07_28_98__10_03_AM">"DCF2"</definedName>
    <definedName name="l9l9ll99ll" localSheetId="2">{"Client Name or Project Name"}</definedName>
    <definedName name="l9l9ll99ll" localSheetId="3">{"Client Name or Project Name"}</definedName>
    <definedName name="l9l9ll99ll" localSheetId="4">{"Client Name or Project Name"}</definedName>
    <definedName name="l9l9ll99ll">{"Client Name or Project Name"}</definedName>
    <definedName name="LABOUR_LIST">#REF!</definedName>
    <definedName name="LABOUR_TABLE">#REF!</definedName>
    <definedName name="Language">"English"</definedName>
    <definedName name="LastFiscalYear">#REF!</definedName>
    <definedName name="Laure" localSheetId="2">{"Client Name or Project Name"}</definedName>
    <definedName name="Laure" localSheetId="3">{"Client Name or Project Name"}</definedName>
    <definedName name="Laure" localSheetId="4">{"Client Name or Project Name"}</definedName>
    <definedName name="Laure">{"Client Name or Project Name"}</definedName>
    <definedName name="LiabilitiesCurrentAccruedLiabilities">0</definedName>
    <definedName name="LiabilitiesCurrentNotesPayable">0</definedName>
    <definedName name="LiabilitiesDeferredIncomeTaxes">0</definedName>
    <definedName name="LiabilitiesOther">0</definedName>
    <definedName name="LiabilitiesUnamortizedInvestmentTaxCredits">0</definedName>
    <definedName name="limcount" hidden="1">1</definedName>
    <definedName name="LINEA">#REF!</definedName>
    <definedName name="ListaEquipamento">#REF!</definedName>
    <definedName name="ListaPessoal">#REF!</definedName>
    <definedName name="ljljljljblhbzhbozhbohohzoh" localSheetId="2">{"Client Name or Project Name"}</definedName>
    <definedName name="ljljljljblhbzhbozhbohohzoh" localSheetId="3">{"Client Name or Project Name"}</definedName>
    <definedName name="ljljljljblhbzhbozhbohohzoh" localSheetId="4">{"Client Name or Project Name"}</definedName>
    <definedName name="ljljljljblhbzhbozhbohohzoh">{"Client Name or Project Name"}</definedName>
    <definedName name="lkèk" localSheetId="2">{"Client Name or Project Name"}</definedName>
    <definedName name="lkèk" localSheetId="3">{"Client Name or Project Name"}</definedName>
    <definedName name="lkèk" localSheetId="4">{"Client Name or Project Name"}</definedName>
    <definedName name="lkèk">{"Client Name or Project Name"}</definedName>
    <definedName name="lkh" localSheetId="2">{"Client Name or Project Name"}</definedName>
    <definedName name="lkh" localSheetId="3">{"Client Name or Project Name"}</definedName>
    <definedName name="lkh" localSheetId="4">{"Client Name or Project Name"}</definedName>
    <definedName name="lkh">{"Client Name or Project Name"}</definedName>
    <definedName name="lklhu" localSheetId="2">{"Client Name or Project Name"}</definedName>
    <definedName name="lklhu" localSheetId="3">{"Client Name or Project Name"}</definedName>
    <definedName name="lklhu" localSheetId="4">{"Client Name or Project Name"}</definedName>
    <definedName name="lklhu">{"Client Name or Project Name"}</definedName>
    <definedName name="ll" localSheetId="2">{"Client Name or Project Name"}</definedName>
    <definedName name="ll" localSheetId="3">{"Client Name or Project Name"}</definedName>
    <definedName name="ll" localSheetId="4">{"Client Name or Project Name"}</definedName>
    <definedName name="ll">{"Client Name or Project Name"}</definedName>
    <definedName name="lll" localSheetId="2">{2}</definedName>
    <definedName name="lll" localSheetId="3">{2}</definedName>
    <definedName name="lll" localSheetId="4">{2}</definedName>
    <definedName name="lll">{2}</definedName>
    <definedName name="lll_1" localSheetId="2">{2}</definedName>
    <definedName name="lll_1" localSheetId="3">{2}</definedName>
    <definedName name="lll_1" localSheetId="4">{2}</definedName>
    <definedName name="lll_1">{2}</definedName>
    <definedName name="m">#N/A</definedName>
    <definedName name="M_PlaceofPath" hidden="1">"F:\CMOTZ\excel\ati\ATI_VDF.XLS"</definedName>
    <definedName name="Macro03">#N/A</definedName>
    <definedName name="Macro04">#N/A</definedName>
    <definedName name="Macro1">#N/A</definedName>
    <definedName name="Macro2">#N/A</definedName>
    <definedName name="macro4">#N/A</definedName>
    <definedName name="magazine" localSheetId="2">{"Client Name or Project Name"}</definedName>
    <definedName name="magazine" localSheetId="3">{"Client Name or Project Name"}</definedName>
    <definedName name="magazine" localSheetId="4">{"Client Name or Project Name"}</definedName>
    <definedName name="magazine">{"Client Name or Project Name"}</definedName>
    <definedName name="Maio">#REF!</definedName>
    <definedName name="Máquinas">#REF!</definedName>
    <definedName name="Máquinas.Vias">#REF!</definedName>
    <definedName name="Março">#REF!</definedName>
    <definedName name="MAT">#REF!</definedName>
    <definedName name="MATERIAL_LIST">#REF!</definedName>
    <definedName name="MATERIAL_LISTA">#REF!</definedName>
    <definedName name="MATERIAL_TABELA">#REF!</definedName>
    <definedName name="MATERIAL_TABLE">#REF!</definedName>
    <definedName name="MC_RACur">#REF!</definedName>
    <definedName name="mcs03g.ReqArray" localSheetId="2">{"Price","ICTG","TS131","D","0","0","H"}</definedName>
    <definedName name="mcs03g.ReqArray" localSheetId="3">{"Price","ICTG","TS131","D","0","0","H"}</definedName>
    <definedName name="mcs03g.ReqArray" localSheetId="4">{"Price","ICTG","TS131","D","0","0","H"}</definedName>
    <definedName name="mcs03g.ReqArray">{"Price","ICTG","TS131","D","0","0","H"}</definedName>
    <definedName name="mcs03g.ReqArray_1" localSheetId="2">{"Price","ICTG","TS131","D","0","0","H"}</definedName>
    <definedName name="mcs03g.ReqArray_1" localSheetId="3">{"Price","ICTG","TS131","D","0","0","H"}</definedName>
    <definedName name="mcs03g.ReqArray_1" localSheetId="4">{"Price","ICTG","TS131","D","0","0","H"}</definedName>
    <definedName name="mcs03g.ReqArray_1">{"Price","ICTG","TS131","D","0","0","H"}</definedName>
    <definedName name="Mês">#REF!</definedName>
    <definedName name="Metric" localSheetId="0">#REF!</definedName>
    <definedName name="Metric" localSheetId="3">#REF!</definedName>
    <definedName name="Metric">#REF!</definedName>
    <definedName name="MFOCV" localSheetId="0">#REF!</definedName>
    <definedName name="MFOCV" localSheetId="3">#REF!</definedName>
    <definedName name="MFOCV">#REF!</definedName>
    <definedName name="MFOTonnes_LTR" localSheetId="0">#REF!</definedName>
    <definedName name="MFOTonnes_LTR" localSheetId="3">#REF!</definedName>
    <definedName name="MFOTonnes_LTR">#REF!</definedName>
    <definedName name="MIDATA">#REF!</definedName>
    <definedName name="million">#REF!</definedName>
    <definedName name="mmboe" localSheetId="2">Reserves3</definedName>
    <definedName name="mmboe" localSheetId="3">Reserves3</definedName>
    <definedName name="mmboe" localSheetId="4">Reserves3</definedName>
    <definedName name="mmboe">Reserves3</definedName>
    <definedName name="mn_bls_oe" localSheetId="2">Reserves</definedName>
    <definedName name="mn_bls_oe" localSheetId="3">Reserves</definedName>
    <definedName name="mn_bls_oe" localSheetId="4">Reserves</definedName>
    <definedName name="mn_bls_oe">Reserves</definedName>
    <definedName name="mnb" localSheetId="2">{"Client Name or Project Name"}</definedName>
    <definedName name="mnb" localSheetId="3">{"Client Name or Project Name"}</definedName>
    <definedName name="mnb" localSheetId="4">{"Client Name or Project Name"}</definedName>
    <definedName name="mnb">{"Client Name or Project Name"}</definedName>
    <definedName name="Moeda">#REF!</definedName>
    <definedName name="MonitorCol">1</definedName>
    <definedName name="MonitorRow">1</definedName>
    <definedName name="MonthNames" localSheetId="2">{"Jan","Feb","Mar","Apr","May","Jun","Jul","Aug","Sep","Oct","Nov","Dec";"January","February","March","April","May","June","July","August","September","October","November","December"}</definedName>
    <definedName name="MonthNames" localSheetId="3">{"Jan","Feb","Mar","Apr","May","Jun","Jul","Aug","Sep","Oct","Nov","Dec";"January","February","March","April","May","June","July","August","September","October","November","December"}</definedName>
    <definedName name="MonthNames" localSheetId="4">{"Jan","Feb","Mar","Apr","May","Jun","Jul","Aug","Sep","Oct","Nov","Dec";"January","February","March","April","May","June","July","August","September","October","November","December"}</definedName>
    <definedName name="MonthNames">{"Jan","Feb","Mar","Apr","May","Jun","Jul","Aug","Sep","Oct","Nov","Dec";"January","February","March","April","May","June","July","August","September","October","November","December"}</definedName>
    <definedName name="MonthNames_1" localSheetId="2">{"Jan","Feb","Mar","Apr","May","Jun","Jul","Aug","Sep","Oct","Nov","Dec";"January","February","March","April","May","June","July","August","September","October","November","December"}</definedName>
    <definedName name="MonthNames_1" localSheetId="3">{"Jan","Feb","Mar","Apr","May","Jun","Jul","Aug","Sep","Oct","Nov","Dec";"January","February","March","April","May","June","July","August","September","October","November","December"}</definedName>
    <definedName name="MonthNames_1" localSheetId="4">{"Jan","Feb","Mar","Apr","May","Jun","Jul","Aug","Sep","Oct","Nov","Dec";"January","February","March","April","May","June","July","August","September","October","November","December"}</definedName>
    <definedName name="MonthNames_1">{"Jan","Feb","Mar","Apr","May","Jun","Jul","Aug","Sep","Oct","Nov","Dec";"January","February","March","April","May","June","July","August","September","October","November","December"}</definedName>
    <definedName name="months">#REF!</definedName>
    <definedName name="myDialog">"dial"</definedName>
    <definedName name="N.1">#REF!</definedName>
    <definedName name="N.10">#REF!</definedName>
    <definedName name="N.1001">#REF!</definedName>
    <definedName name="N.1002">#REF!</definedName>
    <definedName name="N.1003">#REF!</definedName>
    <definedName name="N.1004">#REF!</definedName>
    <definedName name="N.1005">#REF!</definedName>
    <definedName name="N.1006">#REF!</definedName>
    <definedName name="N.1007">#REF!</definedName>
    <definedName name="N.1008">#REF!</definedName>
    <definedName name="N.1009">#REF!</definedName>
    <definedName name="N.1010">#REF!</definedName>
    <definedName name="N.1011">#REF!</definedName>
    <definedName name="N.1012">#REF!</definedName>
    <definedName name="N.1013">#REF!</definedName>
    <definedName name="N.1099">#REF!</definedName>
    <definedName name="N.11">#REF!</definedName>
    <definedName name="N.1101">#REF!</definedName>
    <definedName name="N.1102">#REF!</definedName>
    <definedName name="N.1103">#REF!</definedName>
    <definedName name="N.1104">#REF!</definedName>
    <definedName name="N.1105">#REF!</definedName>
    <definedName name="N.1106">#REF!</definedName>
    <definedName name="N.1107">#REF!</definedName>
    <definedName name="N.1108">#REF!</definedName>
    <definedName name="N.1109">#REF!</definedName>
    <definedName name="N.1110">#REF!</definedName>
    <definedName name="N.1111">#REF!</definedName>
    <definedName name="N.1199">#REF!</definedName>
    <definedName name="N.12">#REF!</definedName>
    <definedName name="N.1201">#REF!</definedName>
    <definedName name="N.1202">#REF!</definedName>
    <definedName name="N.1203">#REF!</definedName>
    <definedName name="N.1204">#REF!</definedName>
    <definedName name="N.1206">#REF!</definedName>
    <definedName name="N.1207">#REF!</definedName>
    <definedName name="N.1212">#REF!</definedName>
    <definedName name="N.1213">#REF!</definedName>
    <definedName name="N.1214">#REF!</definedName>
    <definedName name="N.1215">#REF!</definedName>
    <definedName name="N.1216">#REF!</definedName>
    <definedName name="N.1217">#REF!</definedName>
    <definedName name="N.1218">#REF!</definedName>
    <definedName name="N.1219">#REF!</definedName>
    <definedName name="N.1220">#REF!</definedName>
    <definedName name="N.1221">#REF!</definedName>
    <definedName name="N.1222">#REF!</definedName>
    <definedName name="N.1223">#REF!</definedName>
    <definedName name="N.1224">#REF!</definedName>
    <definedName name="N.1225">#REF!</definedName>
    <definedName name="N.1226">#REF!</definedName>
    <definedName name="N.1227">#REF!</definedName>
    <definedName name="N.1228">#REF!</definedName>
    <definedName name="N.13">#REF!</definedName>
    <definedName name="N.14">#REF!</definedName>
    <definedName name="N.1401">#REF!</definedName>
    <definedName name="N.1402">#REF!</definedName>
    <definedName name="N.1403">#REF!</definedName>
    <definedName name="N.1404">#REF!</definedName>
    <definedName name="N.1406">#REF!</definedName>
    <definedName name="N.1407">#REF!</definedName>
    <definedName name="N.1408">#REF!</definedName>
    <definedName name="N.1409">#REF!</definedName>
    <definedName name="N.1410">#REF!</definedName>
    <definedName name="N.1411">#REF!</definedName>
    <definedName name="N.1412">#REF!</definedName>
    <definedName name="N.1414">#REF!</definedName>
    <definedName name="N.1415">#REF!</definedName>
    <definedName name="N.1416">#REF!</definedName>
    <definedName name="N.1417">#REF!</definedName>
    <definedName name="N.1418">#REF!</definedName>
    <definedName name="N.1419">#REF!</definedName>
    <definedName name="N.1420">#REF!</definedName>
    <definedName name="N.1421">#REF!</definedName>
    <definedName name="N.1422">#REF!</definedName>
    <definedName name="N.1423">#REF!</definedName>
    <definedName name="N.1424">#REF!</definedName>
    <definedName name="N.1425">#REF!</definedName>
    <definedName name="N.1426">#REF!</definedName>
    <definedName name="N.1427">#REF!</definedName>
    <definedName name="N.1428">#REF!</definedName>
    <definedName name="N.1429">#REF!</definedName>
    <definedName name="N.143">#REF!</definedName>
    <definedName name="N.1430">#REF!</definedName>
    <definedName name="N.1431">#REF!</definedName>
    <definedName name="N.1432">#REF!</definedName>
    <definedName name="N.1433">#REF!</definedName>
    <definedName name="N.1434">#REF!</definedName>
    <definedName name="N.1435">#REF!</definedName>
    <definedName name="N.1436">#REF!</definedName>
    <definedName name="N.1437">#REF!</definedName>
    <definedName name="N.1438">#REF!</definedName>
    <definedName name="N.1439">#REF!</definedName>
    <definedName name="N.15">#REF!</definedName>
    <definedName name="N.1501">#REF!</definedName>
    <definedName name="N.1502">#REF!</definedName>
    <definedName name="N.1503">#REF!</definedName>
    <definedName name="N.1504">#REF!</definedName>
    <definedName name="N.16">#REF!</definedName>
    <definedName name="N.1601">#REF!</definedName>
    <definedName name="N.1602">#REF!</definedName>
    <definedName name="N.17">#REF!</definedName>
    <definedName name="N.1701">#REF!</definedName>
    <definedName name="N.1702">#REF!</definedName>
    <definedName name="N.1703">#REF!</definedName>
    <definedName name="N.1704">#REF!</definedName>
    <definedName name="N.1705">#REF!</definedName>
    <definedName name="N.1706">#REF!</definedName>
    <definedName name="N.1707">#REF!</definedName>
    <definedName name="N.1708">#REF!</definedName>
    <definedName name="N.1709">#REF!</definedName>
    <definedName name="N.1710">#REF!</definedName>
    <definedName name="N.1711">#REF!</definedName>
    <definedName name="N.1712">#REF!</definedName>
    <definedName name="N.1713">#REF!</definedName>
    <definedName name="N.1714">#REF!</definedName>
    <definedName name="N.1715">#REF!</definedName>
    <definedName name="N.1716">#REF!</definedName>
    <definedName name="N.1717">#REF!</definedName>
    <definedName name="N.1718">#REF!</definedName>
    <definedName name="N.1719">#REF!</definedName>
    <definedName name="N.1720">#REF!</definedName>
    <definedName name="N.1721">#REF!</definedName>
    <definedName name="N.1722">#REF!</definedName>
    <definedName name="N.1723">#REF!</definedName>
    <definedName name="N.1724">#REF!</definedName>
    <definedName name="N.1725">#REF!</definedName>
    <definedName name="N.1726">#REF!</definedName>
    <definedName name="N.1727">#REF!</definedName>
    <definedName name="N.1728">#REF!</definedName>
    <definedName name="N.1729">#REF!</definedName>
    <definedName name="N.1730">#REF!</definedName>
    <definedName name="N.1731">#REF!</definedName>
    <definedName name="N.1732">#REF!</definedName>
    <definedName name="N.1733">#REF!</definedName>
    <definedName name="N.1734">#REF!</definedName>
    <definedName name="N.1735">#REF!</definedName>
    <definedName name="N.1799">#REF!</definedName>
    <definedName name="N.18">#REF!</definedName>
    <definedName name="N.1801">#REF!</definedName>
    <definedName name="N.1899">#REF!</definedName>
    <definedName name="N.19">#REF!</definedName>
    <definedName name="N.1901">#REF!</definedName>
    <definedName name="N.20">#REF!</definedName>
    <definedName name="N.2001">#REF!</definedName>
    <definedName name="N.2099">#REF!</definedName>
    <definedName name="N.21">#REF!</definedName>
    <definedName name="N.2101">#REF!</definedName>
    <definedName name="N.2199">#REF!</definedName>
    <definedName name="N.22">#REF!</definedName>
    <definedName name="N.2201">#REF!</definedName>
    <definedName name="N.2202">#REF!</definedName>
    <definedName name="N.2203">#REF!</definedName>
    <definedName name="N.2204">#REF!</definedName>
    <definedName name="N.2205">#REF!</definedName>
    <definedName name="N.2299">#REF!</definedName>
    <definedName name="N.23">#REF!</definedName>
    <definedName name="N.2301">#REF!</definedName>
    <definedName name="N.24">#REF!</definedName>
    <definedName name="N.25">#REF!</definedName>
    <definedName name="N.26">#REF!</definedName>
    <definedName name="N.27">#REF!</definedName>
    <definedName name="N.28">#REF!</definedName>
    <definedName name="N.2801">#REF!</definedName>
    <definedName name="N.2804">#REF!</definedName>
    <definedName name="N.2805">#REF!</definedName>
    <definedName name="N.2806">#REF!</definedName>
    <definedName name="N.29">#REF!</definedName>
    <definedName name="N.30">#REF!</definedName>
    <definedName name="N.40">#REF!</definedName>
    <definedName name="N.4001">#REF!</definedName>
    <definedName name="N.4002">#REF!</definedName>
    <definedName name="N.4003">#REF!</definedName>
    <definedName name="N.4004">#REF!</definedName>
    <definedName name="na">"  n/a "</definedName>
    <definedName name="nbvc" localSheetId="2">{"Client Name or Project Name"}</definedName>
    <definedName name="nbvc" localSheetId="3">{"Client Name or Project Name"}</definedName>
    <definedName name="nbvc" localSheetId="4">{"Client Name or Project Name"}</definedName>
    <definedName name="nbvc">{"Client Name or Project Name"}</definedName>
    <definedName name="NetIncome" localSheetId="2">{"Client Name or Project Name"}</definedName>
    <definedName name="NetIncome" localSheetId="3">{"Client Name or Project Name"}</definedName>
    <definedName name="NetIncome" localSheetId="4">{"Client Name or Project Name"}</definedName>
    <definedName name="NetIncome">{"Client Name or Project Name"}</definedName>
    <definedName name="New" localSheetId="2">{1}</definedName>
    <definedName name="New" localSheetId="3">{1}</definedName>
    <definedName name="New" localSheetId="4">{1}</definedName>
    <definedName name="New">{1}</definedName>
    <definedName name="New_1" localSheetId="2">{1}</definedName>
    <definedName name="New_1" localSheetId="3">{1}</definedName>
    <definedName name="New_1" localSheetId="4">{1}</definedName>
    <definedName name="New_1">{1}</definedName>
    <definedName name="New_name">#N/A</definedName>
    <definedName name="NewProjName" localSheetId="2">{"Client Name or Project Name"}</definedName>
    <definedName name="NewProjName" localSheetId="3">{"Client Name or Project Name"}</definedName>
    <definedName name="NewProjName" localSheetId="4">{"Client Name or Project Name"}</definedName>
    <definedName name="NewProjName">{"Client Name or Project Name"}</definedName>
    <definedName name="NJGAHOHORHGO" localSheetId="2">{"Client Name or Project Name"}</definedName>
    <definedName name="NJGAHOHORHGO" localSheetId="3">{"Client Name or Project Name"}</definedName>
    <definedName name="NJGAHOHORHGO" localSheetId="4">{"Client Name or Project Name"}</definedName>
    <definedName name="NJGAHOHORHGO">{"Client Name or Project Name"}</definedName>
    <definedName name="nmnm">#N/A</definedName>
    <definedName name="nnnnnnnnnnnnnnnnnnnnn" localSheetId="2">{"Client Name or Project Name"}</definedName>
    <definedName name="nnnnnnnnnnnnnnnnnnnnn" localSheetId="3">{"Client Name or Project Name"}</definedName>
    <definedName name="nnnnnnnnnnnnnnnnnnnnn" localSheetId="4">{"Client Name or Project Name"}</definedName>
    <definedName name="nnnnnnnnnnnnnnnnnnnnn">{"Client Name or Project Name"}</definedName>
    <definedName name="nombre">#REF!</definedName>
    <definedName name="Nomduprojet" localSheetId="2">{"Client Name or Project Name"}</definedName>
    <definedName name="Nomduprojet" localSheetId="3">{"Client Name or Project Name"}</definedName>
    <definedName name="Nomduprojet" localSheetId="4">{"Client Name or Project Name"}</definedName>
    <definedName name="Nomduprojet">{"Client Name or Project Name"}</definedName>
    <definedName name="none" localSheetId="2">{"Client Name or Project Name"}</definedName>
    <definedName name="none" localSheetId="3">{"Client Name or Project Name"}</definedName>
    <definedName name="none" localSheetId="4">{"Client Name or Project Name"}</definedName>
    <definedName name="none">{"Client Name or Project Name"}</definedName>
    <definedName name="NONONHONONH" localSheetId="2">{"Client Name or Project Name"}</definedName>
    <definedName name="NONONHONONH" localSheetId="3">{"Client Name or Project Name"}</definedName>
    <definedName name="NONONHONONH" localSheetId="4">{"Client Name or Project Name"}</definedName>
    <definedName name="NONONHONONH">{"Client Name or Project Name"}</definedName>
    <definedName name="normalised" localSheetId="2">{"Client Name or Project Name"}</definedName>
    <definedName name="normalised" localSheetId="3">{"Client Name or Project Name"}</definedName>
    <definedName name="normalised" localSheetId="4">{"Client Name or Project Name"}</definedName>
    <definedName name="normalised">{"Client Name or Project Name"}</definedName>
    <definedName name="normalised1" localSheetId="2">{"Client Name or Project Name"}</definedName>
    <definedName name="normalised1" localSheetId="3">{"Client Name or Project Name"}</definedName>
    <definedName name="normalised1" localSheetId="4">{"Client Name or Project Name"}</definedName>
    <definedName name="normalised1">{"Client Name or Project Name"}</definedName>
    <definedName name="Normalized_Income_Statement">"IS_Annual"</definedName>
    <definedName name="Not?">"not "</definedName>
    <definedName name="Novembro">#REF!</definedName>
    <definedName name="NumCUSIP" localSheetId="2">{2}</definedName>
    <definedName name="NumCUSIP" localSheetId="3">{2}</definedName>
    <definedName name="NumCUSIP" localSheetId="4">{2}</definedName>
    <definedName name="NumCUSIP">{2}</definedName>
    <definedName name="NumCUSIP_1" localSheetId="2">{2}</definedName>
    <definedName name="NumCUSIP_1" localSheetId="3">{2}</definedName>
    <definedName name="NumCUSIP_1" localSheetId="4">{2}</definedName>
    <definedName name="NumCUSIP_1">{2}</definedName>
    <definedName name="NumCUSIPMissing" localSheetId="2">{0}</definedName>
    <definedName name="NumCUSIPMissing" localSheetId="3">{0}</definedName>
    <definedName name="NumCUSIPMissing" localSheetId="4">{0}</definedName>
    <definedName name="NumCUSIPMissing">{0}</definedName>
    <definedName name="NumCUSIPMissing_1" localSheetId="2">{0}</definedName>
    <definedName name="NumCUSIPMissing_1" localSheetId="3">{0}</definedName>
    <definedName name="NumCUSIPMissing_1" localSheetId="4">{0}</definedName>
    <definedName name="NumCUSIPMissing_1">{0}</definedName>
    <definedName name="Numero_Aeros">#REF!</definedName>
    <definedName name="NumInst" localSheetId="2">{392}</definedName>
    <definedName name="NumInst" localSheetId="3">{392}</definedName>
    <definedName name="NumInst" localSheetId="4">{392}</definedName>
    <definedName name="NumInst">{392}</definedName>
    <definedName name="NumInst_1" localSheetId="2">{392}</definedName>
    <definedName name="NumInst_1" localSheetId="3">{392}</definedName>
    <definedName name="NumInst_1" localSheetId="4">{392}</definedName>
    <definedName name="NumInst_1">{392}</definedName>
    <definedName name="NumInstCSUM" localSheetId="2">{40}</definedName>
    <definedName name="NumInstCSUM" localSheetId="3">{40}</definedName>
    <definedName name="NumInstCSUM" localSheetId="4">{40}</definedName>
    <definedName name="NumInstCSUM">{40}</definedName>
    <definedName name="NumInstCSUM_1" localSheetId="2">{40}</definedName>
    <definedName name="NumInstCSUM_1" localSheetId="3">{40}</definedName>
    <definedName name="NumInstCSUM_1" localSheetId="4">{40}</definedName>
    <definedName name="NumInstCSUM_1">{40}</definedName>
    <definedName name="nuovo" localSheetId="2">{"Client Name or Project Name"}</definedName>
    <definedName name="nuovo" localSheetId="3">{"Client Name or Project Name"}</definedName>
    <definedName name="nuovo" localSheetId="4">{"Client Name or Project Name"}</definedName>
    <definedName name="nuovo">{"Client Name or Project Name"}</definedName>
    <definedName name="nvcxs" localSheetId="2">{"Client Name or Project Name"}</definedName>
    <definedName name="nvcxs" localSheetId="3">{"Client Name or Project Name"}</definedName>
    <definedName name="nvcxs" localSheetId="4">{"Client Name or Project Name"}</definedName>
    <definedName name="nvcxs">{"Client Name or Project Name"}</definedName>
    <definedName name="O.1345">#REF!</definedName>
    <definedName name="O.1356">#REF!</definedName>
    <definedName name="O.1396">#REF!</definedName>
    <definedName name="O.1397">#REF!</definedName>
    <definedName name="O.1416">#REF!</definedName>
    <definedName name="O.1420">#REF!</definedName>
    <definedName name="O.1425">#REF!</definedName>
    <definedName name="O.1434">#REF!</definedName>
    <definedName name="O.1437">#REF!</definedName>
    <definedName name="O.1443">#REF!</definedName>
    <definedName name="O.1447">#REF!</definedName>
    <definedName name="O.1464">#REF!</definedName>
    <definedName name="O.1481">#REF!</definedName>
    <definedName name="O.1485">#REF!</definedName>
    <definedName name="O.1486">#REF!</definedName>
    <definedName name="O.3012">#REF!</definedName>
    <definedName name="O.3022">#REF!</definedName>
    <definedName name="O.3026">#REF!</definedName>
    <definedName name="O.3027">#REF!</definedName>
    <definedName name="O.3034">#REF!</definedName>
    <definedName name="O.4003">#REF!</definedName>
    <definedName name="O.4004">#REF!</definedName>
    <definedName name="O.4005">#REF!</definedName>
    <definedName name="O.4006">#REF!</definedName>
    <definedName name="O.4010">#REF!</definedName>
    <definedName name="O.4018">#REF!</definedName>
    <definedName name="O.4019">#REF!</definedName>
    <definedName name="O.4020">#REF!</definedName>
    <definedName name="O.4021">#REF!</definedName>
    <definedName name="O.5275">#REF!</definedName>
    <definedName name="O.5280">#REF!</definedName>
    <definedName name="O.C.Operac.">#REF!</definedName>
    <definedName name="O.Prov.">#REF!</definedName>
    <definedName name="ò08òòòlyò" localSheetId="2">{"Client Name or Project Name"}</definedName>
    <definedName name="ò08òòòlyò" localSheetId="3">{"Client Name or Project Name"}</definedName>
    <definedName name="ò08òòòlyò" localSheetId="4">{"Client Name or Project Name"}</definedName>
    <definedName name="ò08òòòlyò">{"Client Name or Project Name"}</definedName>
    <definedName name="Ob.Garantia">#REF!</definedName>
    <definedName name="Obra1304">#REF!</definedName>
    <definedName name="Obra1353">#REF!</definedName>
    <definedName name="Obra1365">#REF!</definedName>
    <definedName name="Obra1393">#REF!</definedName>
    <definedName name="Obra1396">#REF!</definedName>
    <definedName name="Obra1401">#REF!</definedName>
    <definedName name="Obra1406">#REF!</definedName>
    <definedName name="Obra1412">#REF!</definedName>
    <definedName name="Obra1415">#REF!</definedName>
    <definedName name="Obra1418">#REF!</definedName>
    <definedName name="Obra1421">#REF!</definedName>
    <definedName name="Obra1428">#REF!</definedName>
    <definedName name="Obra1434">#REF!</definedName>
    <definedName name="Obra1438">#REF!</definedName>
    <definedName name="Obra1448">#REF!</definedName>
    <definedName name="Obra1451">#REF!</definedName>
    <definedName name="Obra1452">#REF!</definedName>
    <definedName name="Obra1453">#REF!</definedName>
    <definedName name="Obra1454">#REF!</definedName>
    <definedName name="Obra1458">#REF!</definedName>
    <definedName name="Obra1461">#REF!</definedName>
    <definedName name="Obra1468">#REF!</definedName>
    <definedName name="Obra1469">#REF!</definedName>
    <definedName name="Obra1475">#REF!</definedName>
    <definedName name="Obra1478">#REF!</definedName>
    <definedName name="Obra1482">#REF!</definedName>
    <definedName name="Obra1484">#REF!</definedName>
    <definedName name="Obra1486">#REF!</definedName>
    <definedName name="Obra1488">#REF!</definedName>
    <definedName name="Obra1490">#REF!</definedName>
    <definedName name="Obra1491">#REF!</definedName>
    <definedName name="Obra1494">#REF!</definedName>
    <definedName name="Obra1495">#REF!</definedName>
    <definedName name="Obra1498">#REF!</definedName>
    <definedName name="obra1499">#REF!</definedName>
    <definedName name="Obra1500">#REF!</definedName>
    <definedName name="obra1506">#REF!</definedName>
    <definedName name="Obra3006">#REF!</definedName>
    <definedName name="Obra3009">#REF!</definedName>
    <definedName name="Obra3013">#REF!</definedName>
    <definedName name="Obra3015">#REF!</definedName>
    <definedName name="Obra3016">#REF!</definedName>
    <definedName name="Obra3027">#REF!</definedName>
    <definedName name="Obra3031">#REF!</definedName>
    <definedName name="Obra3032">#REF!</definedName>
    <definedName name="Obra3033">#REF!</definedName>
    <definedName name="Obra3035">#REF!</definedName>
    <definedName name="Obra3037">#REF!</definedName>
    <definedName name="Obra3041">#REF!</definedName>
    <definedName name="Obra3042">#REF!</definedName>
    <definedName name="obra3046">#REF!</definedName>
    <definedName name="obra3055">#REF!</definedName>
    <definedName name="obra4003">#REF!</definedName>
    <definedName name="obra4004">#REF!</definedName>
    <definedName name="obra4005">#REF!</definedName>
    <definedName name="obra4006">#REF!</definedName>
    <definedName name="Obra4007">#REF!</definedName>
    <definedName name="Obra4009">#REF!</definedName>
    <definedName name="obra4010">#REF!</definedName>
    <definedName name="Obra4011">#REF!</definedName>
    <definedName name="Obra4012">#REF!</definedName>
    <definedName name="Obra4013">#REF!</definedName>
    <definedName name="Obra4016">#REF!</definedName>
    <definedName name="Obra4017">#REF!</definedName>
    <definedName name="obra4018">#REF!</definedName>
    <definedName name="obra4019">#REF!</definedName>
    <definedName name="obra4020">#REF!</definedName>
    <definedName name="obra4021">#REF!</definedName>
    <definedName name="Obra4022">#REF!</definedName>
    <definedName name="Obra4023">#REF!</definedName>
    <definedName name="Obra4024">#REF!</definedName>
    <definedName name="Obra4025">#REF!</definedName>
    <definedName name="obra4030">#REF!</definedName>
    <definedName name="Obra5271">#REF!</definedName>
    <definedName name="of_Sales">9%</definedName>
    <definedName name="Ofic.Mec">#REF!</definedName>
    <definedName name="OHOHNAOHBNAODGBO" localSheetId="2">{"Client Name or Project Name"}</definedName>
    <definedName name="OHOHNAOHBNAODGBO" localSheetId="3">{"Client Name or Project Name"}</definedName>
    <definedName name="OHOHNAOHBNAODGBO" localSheetId="4">{"Client Name or Project Name"}</definedName>
    <definedName name="OHOHNAOHBNAODGBO">{"Client Name or Project Name"}</definedName>
    <definedName name="OHOHOHOHO" localSheetId="2">{"Client Name or Project Name"}</definedName>
    <definedName name="OHOHOHOHO" localSheetId="3">{"Client Name or Project Name"}</definedName>
    <definedName name="OHOHOHOHO" localSheetId="4">{"Client Name or Project Name"}</definedName>
    <definedName name="OHOHOHOHO">{"Client Name or Project Name"}</definedName>
    <definedName name="oiyiouk" localSheetId="2">{"Client Name or Project Name"}</definedName>
    <definedName name="oiyiouk" localSheetId="3">{"Client Name or Project Name"}</definedName>
    <definedName name="oiyiouk" localSheetId="4">{"Client Name or Project Name"}</definedName>
    <definedName name="oiyiouk">{"Client Name or Project Name"}</definedName>
    <definedName name="olullyl" localSheetId="2">{"Client Name or Project Name"}</definedName>
    <definedName name="olullyl" localSheetId="3">{"Client Name or Project Name"}</definedName>
    <definedName name="olullyl" localSheetId="4">{"Client Name or Project Name"}</definedName>
    <definedName name="olullyl">{"Client Name or Project Name"}</definedName>
    <definedName name="OOHOHOHOHOHOHO" localSheetId="2">{"Client Name or Project Name"}</definedName>
    <definedName name="OOHOHOHOHOHOHO" localSheetId="3">{"Client Name or Project Name"}</definedName>
    <definedName name="OOHOHOHOHOHOHO" localSheetId="4">{"Client Name or Project Name"}</definedName>
    <definedName name="OOHOHOHOHOHOHO">{"Client Name or Project Name"}</definedName>
    <definedName name="oops" localSheetId="2">{"Client Name or Project Name"}</definedName>
    <definedName name="oops" localSheetId="3">{"Client Name or Project Name"}</definedName>
    <definedName name="oops" localSheetId="4">{"Client Name or Project Name"}</definedName>
    <definedName name="oops">{"Client Name or Project Name"}</definedName>
    <definedName name="Opap" localSheetId="2">{"Client Name or Project Name"}</definedName>
    <definedName name="Opap" localSheetId="3">{"Client Name or Project Name"}</definedName>
    <definedName name="Opap" localSheetId="4">{"Client Name or Project Name"}</definedName>
    <definedName name="Opap">{"Client Name or Project Name"}</definedName>
    <definedName name="OpExAmortization">0</definedName>
    <definedName name="OpExBeforeDepreciationAmortizationExtraordinariesOther">0</definedName>
    <definedName name="OpExBeforeDepreciationAmortizationExtraordinariesTotal">0</definedName>
    <definedName name="OpExCostOfEquipment">0</definedName>
    <definedName name="OpExDepreciation">0</definedName>
    <definedName name="OpExGeneralAdministrative">0</definedName>
    <definedName name="OpExSellingMarketing">0</definedName>
    <definedName name="OpExTotal">0</definedName>
    <definedName name="opjpjpj" localSheetId="2">{"Client Name or Project Name"}</definedName>
    <definedName name="opjpjpj" localSheetId="3">{"Client Name or Project Name"}</definedName>
    <definedName name="opjpjpj" localSheetId="4">{"Client Name or Project Name"}</definedName>
    <definedName name="opjpjpj">{"Client Name or Project Name"}</definedName>
    <definedName name="Ops" localSheetId="2">{"equal to";"greater than";"less than";"between";"in list";"begins with";"ends with";"contains"}</definedName>
    <definedName name="Ops" localSheetId="3">{"equal to";"greater than";"less than";"between";"in list";"begins with";"ends with";"contains"}</definedName>
    <definedName name="Ops" localSheetId="4">{"equal to";"greater than";"less than";"between";"in list";"begins with";"ends with";"contains"}</definedName>
    <definedName name="Ops">{"equal to";"greater than";"less than";"between";"in list";"begins with";"ends with";"contains"}</definedName>
    <definedName name="Ops_1" localSheetId="2">{"equal to";"greater than";"less than";"between";"in list";"begins with";"ends with";"contains"}</definedName>
    <definedName name="Ops_1" localSheetId="3">{"equal to";"greater than";"less than";"between";"in list";"begins with";"ends with";"contains"}</definedName>
    <definedName name="Ops_1" localSheetId="4">{"equal to";"greater than";"less than";"between";"in list";"begins with";"ends with";"contains"}</definedName>
    <definedName name="Ops_1">{"equal to";"greater than";"less than";"between";"in list";"begins with";"ends with";"contains"}</definedName>
    <definedName name="Option2" localSheetId="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rç.Imputados">#REF!</definedName>
    <definedName name="orject" localSheetId="2">{"Project Cork LBO"}</definedName>
    <definedName name="orject" localSheetId="3">{"Project Cork LBO"}</definedName>
    <definedName name="orject" localSheetId="4">{"Project Cork LBO"}</definedName>
    <definedName name="orject">{"Project Cork LBO"}</definedName>
    <definedName name="orject_1" localSheetId="2">{"Project Cork LBO"}</definedName>
    <definedName name="orject_1" localSheetId="3">{"Project Cork LBO"}</definedName>
    <definedName name="orject_1" localSheetId="4">{"Project Cork LBO"}</definedName>
    <definedName name="orject_1">{"Project Cork LBO"}</definedName>
    <definedName name="OtherExEquityIncome">0</definedName>
    <definedName name="OtherExGainOnSale">0</definedName>
    <definedName name="OtherExInterestIncome">0</definedName>
    <definedName name="OtherExMinorityInterest">0</definedName>
    <definedName name="OutputDCF" localSheetId="2">{20}</definedName>
    <definedName name="OutputDCF" localSheetId="3">{20}</definedName>
    <definedName name="OutputDCF" localSheetId="4">{20}</definedName>
    <definedName name="OutputDCF">{20}</definedName>
    <definedName name="OutputDCF_1" localSheetId="2">{20}</definedName>
    <definedName name="OutputDCF_1" localSheetId="3">{20}</definedName>
    <definedName name="OutputDCF_1" localSheetId="4">{20}</definedName>
    <definedName name="OutputDCF_1">{20}</definedName>
    <definedName name="Outubro">#REF!</definedName>
    <definedName name="p">#REF!</definedName>
    <definedName name="P_trafo">#REF!</definedName>
    <definedName name="Pack" localSheetId="2">{"Client Name or Project Name"}</definedName>
    <definedName name="Pack" localSheetId="3">{"Client Name or Project Name"}</definedName>
    <definedName name="Pack" localSheetId="4">{"Client Name or Project Name"}</definedName>
    <definedName name="Pack">{"Client Name or Project Name"}</definedName>
    <definedName name="PBL" localSheetId="2">{"Client Name or Project Name"}</definedName>
    <definedName name="PBL" localSheetId="3">{"Client Name or Project Name"}</definedName>
    <definedName name="PBL" localSheetId="4">{"Client Name or Project Name"}</definedName>
    <definedName name="PBL">{"Client Name or Project Name"}</definedName>
    <definedName name="pdsupoashvoòhbv" localSheetId="2">{"Client Name or Project Name"}</definedName>
    <definedName name="pdsupoashvoòhbv" localSheetId="3">{"Client Name or Project Name"}</definedName>
    <definedName name="pdsupoashvoòhbv" localSheetId="4">{"Client Name or Project Name"}</definedName>
    <definedName name="pdsupoashvoòhbv">{"Client Name or Project Name"}</definedName>
    <definedName name="PE_Multiple">12</definedName>
    <definedName name="percent_multiplier">100</definedName>
    <definedName name="Perd.Oper.">#REF!</definedName>
    <definedName name="perdidas">#REF!</definedName>
    <definedName name="Pes.Ext.">#REF!</definedName>
    <definedName name="Pes.PP">#REF!</definedName>
    <definedName name="PESSOAL_LISTA">#REF!</definedName>
    <definedName name="PESSOAL_TABELA">#REF!</definedName>
    <definedName name="PessoalExt">#REF!</definedName>
    <definedName name="PessoalPP">#REF!</definedName>
    <definedName name="Peter">#N/A</definedName>
    <definedName name="PFOCV" localSheetId="0">#REF!</definedName>
    <definedName name="PFOCV">#REF!</definedName>
    <definedName name="PFOTonnes_LTR" localSheetId="0">#REF!</definedName>
    <definedName name="PFOTonnes_LTR">#REF!</definedName>
    <definedName name="Pichelaria">#REF!</definedName>
    <definedName name="pipipipipi" localSheetId="2">{"Client Name or Project Name"}</definedName>
    <definedName name="pipipipipi" localSheetId="3">{"Client Name or Project Name"}</definedName>
    <definedName name="pipipipipi" localSheetId="4">{"Client Name or Project Name"}</definedName>
    <definedName name="pipipipipi">{"Client Name or Project Name"}</definedName>
    <definedName name="pipipipipipipipi" localSheetId="2">{"Client Name or Project Name"}</definedName>
    <definedName name="pipipipipipipipi" localSheetId="3">{"Client Name or Project Name"}</definedName>
    <definedName name="pipipipipipipipi" localSheetId="4">{"Client Name or Project Name"}</definedName>
    <definedName name="pipipipipipipipi">{"Client Name or Project Name"}</definedName>
    <definedName name="pipipiupfjpjòfn" localSheetId="2">{"Client Name or Project Name"}</definedName>
    <definedName name="pipipiupfjpjòfn" localSheetId="3">{"Client Name or Project Name"}</definedName>
    <definedName name="pipipiupfjpjòfn" localSheetId="4">{"Client Name or Project Name"}</definedName>
    <definedName name="pipipiupfjpjòfn">{"Client Name or Project Name"}</definedName>
    <definedName name="PLATAFORMA_TABELA">#REF!</definedName>
    <definedName name="PLN">#REF!</definedName>
    <definedName name="Pname" localSheetId="2">{"Client Name or Project Name"}</definedName>
    <definedName name="Pname" localSheetId="3">{"Client Name or Project Name"}</definedName>
    <definedName name="Pname" localSheetId="4">{"Client Name or Project Name"}</definedName>
    <definedName name="Pname">{"Client Name or Project Name"}</definedName>
    <definedName name="PName2" localSheetId="2">{"Client Name or Project Name"}</definedName>
    <definedName name="PName2" localSheetId="3">{"Client Name or Project Name"}</definedName>
    <definedName name="PName2" localSheetId="4">{"Client Name or Project Name"}</definedName>
    <definedName name="PName2">{"Client Name or Project Name"}</definedName>
    <definedName name="PooPoo" localSheetId="2">{"A  Assumptions";"B  Sources and Uses";"C  Capitalization";"D  Balance Sheet";"E  Income Statement";"F  Mulitiples";"G  Cash Flow";"H  Reserves"}</definedName>
    <definedName name="PooPoo" localSheetId="3">{"A  Assumptions";"B  Sources and Uses";"C  Capitalization";"D  Balance Sheet";"E  Income Statement";"F  Mulitiples";"G  Cash Flow";"H  Reserves"}</definedName>
    <definedName name="PooPoo" localSheetId="4">{"A  Assumptions";"B  Sources and Uses";"C  Capitalization";"D  Balance Sheet";"E  Income Statement";"F  Mulitiples";"G  Cash Flow";"H  Reserves"}</definedName>
    <definedName name="PooPoo">{"A  Assumptions";"B  Sources and Uses";"C  Capitalization";"D  Balance Sheet";"E  Income Statement";"F  Mulitiples";"G  Cash Flow";"H  Reserves"}</definedName>
    <definedName name="PooPoo_1" localSheetId="2">{"A  Assumptions";"B  Sources and Uses";"C  Capitalization";"D  Balance Sheet";"E  Income Statement";"F  Mulitiples";"G  Cash Flow";"H  Reserves"}</definedName>
    <definedName name="PooPoo_1" localSheetId="3">{"A  Assumptions";"B  Sources and Uses";"C  Capitalization";"D  Balance Sheet";"E  Income Statement";"F  Mulitiples";"G  Cash Flow";"H  Reserves"}</definedName>
    <definedName name="PooPoo_1" localSheetId="4">{"A  Assumptions";"B  Sources and Uses";"C  Capitalization";"D  Balance Sheet";"E  Income Statement";"F  Mulitiples";"G  Cash Flow";"H  Reserves"}</definedName>
    <definedName name="PooPoo_1">{"A  Assumptions";"B  Sources and Uses";"C  Capitalization";"D  Balance Sheet";"E  Income Statement";"F  Mulitiples";"G  Cash Flow";"H  Reserves"}</definedName>
    <definedName name="Power_Plant_Name">"Ilijan, Phillipines (1200 MW)"</definedName>
    <definedName name="PP">#REF!</definedName>
    <definedName name="PPAccum_20">0</definedName>
    <definedName name="PPRA" localSheetId="2">{"Client Name or Project Name"}</definedName>
    <definedName name="PPRA" localSheetId="3">{"Client Name or Project Name"}</definedName>
    <definedName name="PPRA" localSheetId="4">{"Client Name or Project Name"}</definedName>
    <definedName name="PPRA">{"Client Name or Project Name"}</definedName>
    <definedName name="Prd.Prest.Internas">#REF!</definedName>
    <definedName name="Precos">#REF!</definedName>
    <definedName name="Prepaid_Proportion_1Q02">88.2697338371465</definedName>
    <definedName name="Prepaid_Proportion_1Q03">89</definedName>
    <definedName name="Prepaid_Proportion_2Q02">88.3554343784856</definedName>
    <definedName name="Prepaid_Proportion_2Q03">89</definedName>
    <definedName name="Prepaid_Proportion_3Q02">88.3476560909054</definedName>
    <definedName name="Prepaid_Proportion_3Q03">89</definedName>
    <definedName name="Prepaid_Proportion_4Q02">89</definedName>
    <definedName name="PRIMERA">#REF!</definedName>
    <definedName name="primeracorto">#REF!</definedName>
    <definedName name="primeras">#REF!</definedName>
    <definedName name="primerascorto">#REF!</definedName>
    <definedName name="_xlnm.Print_Area" localSheetId="2">'Hydro &amp; BESS Assets'!$B$13:$H$113</definedName>
    <definedName name="_xlnm.Print_Area" localSheetId="8">'Ire. Cap Payments'!$B$1:$K$88</definedName>
    <definedName name="_xlnm.Print_Area" localSheetId="3">'Ren. Output '!$B$2:$F$79</definedName>
    <definedName name="_xlnm.Print_Area" localSheetId="1">'Wind Assets'!$B$12:$R$73</definedName>
    <definedName name="_xlnm.Print_Area">"Formula removed, name can be deleted."</definedName>
    <definedName name="Print_Area_MI">#REF!</definedName>
    <definedName name="Print_Area_Reset" localSheetId="2">OFFSET(Full_Print,0,0,Last_Row)</definedName>
    <definedName name="Print_Area_Reset" localSheetId="3">OFFSET(Full_Print,0,0,Last_Row)</definedName>
    <definedName name="Print_Area_Reset" localSheetId="4">OFFSET(Full_Print,0,0,Last_Row)</definedName>
    <definedName name="Print_Area_Reset">OFFSET(Full_Print,0,0,Last_Row)</definedName>
    <definedName name="_xlnm.Print_Titles">#REF!,#REF!</definedName>
    <definedName name="Print_Titles_MI">#REF!</definedName>
    <definedName name="Produção">#REF!</definedName>
    <definedName name="ProduçãoGar">#REF!</definedName>
    <definedName name="PROJCC" localSheetId="2">{"Client Name or Project Name"}</definedName>
    <definedName name="PROJCC" localSheetId="3">{"Client Name or Project Name"}</definedName>
    <definedName name="PROJCC" localSheetId="4">{"Client Name or Project Name"}</definedName>
    <definedName name="PROJCC">{"Client Name or Project Name"}</definedName>
    <definedName name="Project_Punch" localSheetId="2">{"Client Name or Project Name"}</definedName>
    <definedName name="Project_Punch" localSheetId="3">{"Client Name or Project Name"}</definedName>
    <definedName name="Project_Punch" localSheetId="4">{"Client Name or Project Name"}</definedName>
    <definedName name="Project_Punch">{"Client Name or Project Name"}</definedName>
    <definedName name="Project1" localSheetId="2">{"Client Name or Project Name"}</definedName>
    <definedName name="Project1" localSheetId="3">{"Client Name or Project Name"}</definedName>
    <definedName name="Project1" localSheetId="4">{"Client Name or Project Name"}</definedName>
    <definedName name="Project1">{"Client Name or Project Name"}</definedName>
    <definedName name="Projectcode" localSheetId="2">{"Client Name or Project Name"}</definedName>
    <definedName name="Projectcode" localSheetId="3">{"Client Name or Project Name"}</definedName>
    <definedName name="Projectcode" localSheetId="4">{"Client Name or Project Name"}</definedName>
    <definedName name="Projectcode">{"Client Name or Project Name"}</definedName>
    <definedName name="projected" localSheetId="2">{"Client Name or Project Name"}</definedName>
    <definedName name="projected" localSheetId="3">{"Client Name or Project Name"}</definedName>
    <definedName name="projected" localSheetId="4">{"Client Name or Project Name"}</definedName>
    <definedName name="projected">{"Client Name or Project Name"}</definedName>
    <definedName name="ProjectN" localSheetId="2">{"Client Name or Project Name"}</definedName>
    <definedName name="ProjectN" localSheetId="3">{"Client Name or Project Name"}</definedName>
    <definedName name="ProjectN" localSheetId="4">{"Client Name or Project Name"}</definedName>
    <definedName name="ProjectN">{"Client Name or Project Name"}</definedName>
    <definedName name="ProjectName" localSheetId="2">{"BU Name or Client/Project Name"}</definedName>
    <definedName name="ProjectName" localSheetId="3">{"BU Name or Client/Project Name"}</definedName>
    <definedName name="ProjectName" localSheetId="4">{"BU Name or Client/Project Name"}</definedName>
    <definedName name="ProjectName">{"BU Name or Client/Project Name"}</definedName>
    <definedName name="ProjectName_dcf" localSheetId="2">{"Client Name or Project Name"}</definedName>
    <definedName name="ProjectName_dcf" localSheetId="3">{"Client Name or Project Name"}</definedName>
    <definedName name="ProjectName_dcf" localSheetId="4">{"Client Name or Project Name"}</definedName>
    <definedName name="ProjectName_dcf">{"Client Name or Project Name"}</definedName>
    <definedName name="projectname1" localSheetId="2">{"Project Cork"}</definedName>
    <definedName name="projectname1" localSheetId="3">{"Project Cork"}</definedName>
    <definedName name="projectname1" localSheetId="4">{"Project Cork"}</definedName>
    <definedName name="projectname1">{"Project Cork"}</definedName>
    <definedName name="projectname1_1" localSheetId="2">{"Project Cork"}</definedName>
    <definedName name="projectname1_1" localSheetId="3">{"Project Cork"}</definedName>
    <definedName name="projectname1_1" localSheetId="4">{"Project Cork"}</definedName>
    <definedName name="projectname1_1">{"Project Cork"}</definedName>
    <definedName name="ProjectName2" localSheetId="2">{"Client Name or Project Name"}</definedName>
    <definedName name="ProjectName2" localSheetId="3">{"Client Name or Project Name"}</definedName>
    <definedName name="ProjectName2" localSheetId="4">{"Client Name or Project Name"}</definedName>
    <definedName name="ProjectName2">{"Client Name or Project Name"}</definedName>
    <definedName name="ProjectName3" localSheetId="2">{"Client Name or Project Name"}</definedName>
    <definedName name="ProjectName3" localSheetId="3">{"Client Name or Project Name"}</definedName>
    <definedName name="ProjectName3" localSheetId="4">{"Client Name or Project Name"}</definedName>
    <definedName name="ProjectName3">{"Client Name or Project Name"}</definedName>
    <definedName name="ProjectName32" localSheetId="2">{"Client Name or Project Name"}</definedName>
    <definedName name="ProjectName32" localSheetId="3">{"Client Name or Project Name"}</definedName>
    <definedName name="ProjectName32" localSheetId="4">{"Client Name or Project Name"}</definedName>
    <definedName name="ProjectName32">{"Client Name or Project Name"}</definedName>
    <definedName name="ProjectRazor" localSheetId="2">{"Client Name or Project Name"}</definedName>
    <definedName name="ProjectRazor" localSheetId="3">{"Client Name or Project Name"}</definedName>
    <definedName name="ProjectRazor" localSheetId="4">{"Client Name or Project Name"}</definedName>
    <definedName name="ProjectRazor">{"Client Name or Project Name"}</definedName>
    <definedName name="ProjektName" localSheetId="2">{"Client Name or Project Name"}</definedName>
    <definedName name="ProjektName" localSheetId="3">{"Client Name or Project Name"}</definedName>
    <definedName name="ProjektName" localSheetId="4">{"Client Name or Project Name"}</definedName>
    <definedName name="ProjektName">{"Client Name or Project Name"}</definedName>
    <definedName name="projn3" localSheetId="2">{"Client Name or Project Name"}</definedName>
    <definedName name="projn3" localSheetId="3">{"Client Name or Project Name"}</definedName>
    <definedName name="projn3" localSheetId="4">{"Client Name or Project Name"}</definedName>
    <definedName name="projn3">{"Client Name or Project Name"}</definedName>
    <definedName name="Prov.Extra.">#REF!</definedName>
    <definedName name="Prov.Financ">#REF!</definedName>
    <definedName name="psuhpuhpushpsuhpushpjòpj" localSheetId="2">{"Client Name or Project Name"}</definedName>
    <definedName name="psuhpuhpushpsuhpushpjòpj" localSheetId="3">{"Client Name or Project Name"}</definedName>
    <definedName name="psuhpuhpushpsuhpushpjòpj" localSheetId="4">{"Client Name or Project Name"}</definedName>
    <definedName name="psuhpuhpushpsuhpushpjòpj">{"Client Name or Project Name"}</definedName>
    <definedName name="PUB_FileID">"L10004431.xls"</definedName>
    <definedName name="PUB_UserID" hidden="1">"MAYERX"</definedName>
    <definedName name="pvp">#REF!</definedName>
    <definedName name="PYear01" localSheetId="2">PYearLag+1</definedName>
    <definedName name="PYear01" localSheetId="3">PYearLag+1</definedName>
    <definedName name="PYear01" localSheetId="4">PYearLag+1</definedName>
    <definedName name="PYear01">PYearLag+1</definedName>
    <definedName name="PYEAR011" localSheetId="2">PYearLag+1</definedName>
    <definedName name="PYEAR011" localSheetId="3">PYearLag+1</definedName>
    <definedName name="PYEAR011" localSheetId="4">PYearLag+1</definedName>
    <definedName name="PYEAR011">PYearLag+1</definedName>
    <definedName name="PYear02" localSheetId="2">PYearLag+2</definedName>
    <definedName name="PYear02" localSheetId="3">PYearLag+2</definedName>
    <definedName name="PYear02" localSheetId="4">PYearLag+2</definedName>
    <definedName name="PYear02">PYearLag+2</definedName>
    <definedName name="PYear03" localSheetId="2">PYearLag+3</definedName>
    <definedName name="PYear03" localSheetId="3">PYearLag+3</definedName>
    <definedName name="PYear03" localSheetId="4">PYearLag+3</definedName>
    <definedName name="PYear03">PYearLag+3</definedName>
    <definedName name="PYear04" localSheetId="2">PYearLag+4</definedName>
    <definedName name="PYear04" localSheetId="3">PYearLag+4</definedName>
    <definedName name="PYear04" localSheetId="4">PYearLag+4</definedName>
    <definedName name="PYear04">PYearLag+4</definedName>
    <definedName name="PYear05" localSheetId="2">PYearLag+5</definedName>
    <definedName name="PYear05" localSheetId="3">PYearLag+5</definedName>
    <definedName name="PYear05" localSheetId="4">PYearLag+5</definedName>
    <definedName name="PYear05">PYearLag+5</definedName>
    <definedName name="PYear06" localSheetId="2">PYearLag+6</definedName>
    <definedName name="PYear06" localSheetId="3">PYearLag+6</definedName>
    <definedName name="PYear06" localSheetId="4">PYearLag+6</definedName>
    <definedName name="PYear06">PYearLag+6</definedName>
    <definedName name="PYear07" localSheetId="2">PYearLag+7</definedName>
    <definedName name="PYear07" localSheetId="3">PYearLag+7</definedName>
    <definedName name="PYear07" localSheetId="4">PYearLag+7</definedName>
    <definedName name="PYear07">PYearLag+7</definedName>
    <definedName name="PYear08" localSheetId="2">PYearLag+8</definedName>
    <definedName name="PYear08" localSheetId="3">PYearLag+8</definedName>
    <definedName name="PYear08" localSheetId="4">PYearLag+8</definedName>
    <definedName name="PYear08">PYearLag+8</definedName>
    <definedName name="PYear09" localSheetId="2">PYearLag+9</definedName>
    <definedName name="PYear09" localSheetId="3">PYearLag+9</definedName>
    <definedName name="PYear09" localSheetId="4">PYearLag+9</definedName>
    <definedName name="PYear09">PYearLag+9</definedName>
    <definedName name="PYear10" localSheetId="2">PYearLag+10</definedName>
    <definedName name="PYear10" localSheetId="3">PYearLag+10</definedName>
    <definedName name="PYear10" localSheetId="4">PYearLag+10</definedName>
    <definedName name="PYear10">PYearLag+10</definedName>
    <definedName name="PYR">"JANUARY 3, 1998"</definedName>
    <definedName name="q" localSheetId="2">{"Client Name or Project Name"}</definedName>
    <definedName name="q" localSheetId="3">{"Client Name or Project Name"}</definedName>
    <definedName name="q" localSheetId="4">{"Client Name or Project Name"}</definedName>
    <definedName name="q">{"Client Name or Project Name"}</definedName>
    <definedName name="qaqaa" localSheetId="2">{"Client Name or Project Name"}</definedName>
    <definedName name="qaqaa" localSheetId="3">{"Client Name or Project Name"}</definedName>
    <definedName name="qaqaa" localSheetId="4">{"Client Name or Project Name"}</definedName>
    <definedName name="qaqaa">{"Client Name or Project Name"}</definedName>
    <definedName name="qehahahah" localSheetId="2">{"Client Name or Project Name"}</definedName>
    <definedName name="qehahahah" localSheetId="3">{"Client Name or Project Name"}</definedName>
    <definedName name="qehahahah" localSheetId="4">{"Client Name or Project Name"}</definedName>
    <definedName name="qehahahah">{"Client Name or Project Name"}</definedName>
    <definedName name="qergrgg" localSheetId="2">{"Client Name or Project Name"}</definedName>
    <definedName name="qergrgg" localSheetId="3">{"Client Name or Project Name"}</definedName>
    <definedName name="qergrgg" localSheetId="4">{"Client Name or Project Name"}</definedName>
    <definedName name="qergrgg">{"Client Name or Project Name"}</definedName>
    <definedName name="QQ_TT_VT1">#REF!</definedName>
    <definedName name="qqq" localSheetId="2">{"Client Name or Project Name"}</definedName>
    <definedName name="qqq" localSheetId="3">{"Client Name or Project Name"}</definedName>
    <definedName name="qqq" localSheetId="4">{"Client Name or Project Name"}</definedName>
    <definedName name="qqq">{"Client Name or Project Name"}</definedName>
    <definedName name="qqqqqqqqqqqqqqqq" localSheetId="2">{"Client Name or Project Name"}</definedName>
    <definedName name="qqqqqqqqqqqqqqqq" localSheetId="3">{"Client Name or Project Name"}</definedName>
    <definedName name="qqqqqqqqqqqqqqqq" localSheetId="4">{"Client Name or Project Name"}</definedName>
    <definedName name="qqqqqqqqqqqqqqqq">{"Client Name or Project Name"}</definedName>
    <definedName name="qrgqgqg" localSheetId="2">{"Client Name or Project Name"}</definedName>
    <definedName name="qrgqgqg" localSheetId="3">{"Client Name or Project Name"}</definedName>
    <definedName name="qrgqgqg" localSheetId="4">{"Client Name or Project Name"}</definedName>
    <definedName name="qrgqgqg">{"Client Name or Project Name"}</definedName>
    <definedName name="qrt4t4t" localSheetId="2">{"Client Name or Project Name"}</definedName>
    <definedName name="qrt4t4t" localSheetId="3">{"Client Name or Project Name"}</definedName>
    <definedName name="qrt4t4t" localSheetId="4">{"Client Name or Project Name"}</definedName>
    <definedName name="qrt4t4t">{"Client Name or Project Name"}</definedName>
    <definedName name="QTD_TT_ACESSOS">#REF!</definedName>
    <definedName name="QTD_TT_FUNDAÇÕES">#REF!</definedName>
    <definedName name="QTD_TT_PLAT">#REF!</definedName>
    <definedName name="QTD_TT_VT2">#REF!</definedName>
    <definedName name="QTD_TT_WTG">#REF!</definedName>
    <definedName name="Quarterly1" localSheetId="2">{"Client Name or Project Name"}</definedName>
    <definedName name="Quarterly1" localSheetId="3">{"Client Name or Project Name"}</definedName>
    <definedName name="Quarterly1" localSheetId="4">{"Client Name or Project Name"}</definedName>
    <definedName name="Quarterly1">{"Client Name or Project Name"}</definedName>
    <definedName name="quarterly2" localSheetId="2">{"Client Name or Project Name"}</definedName>
    <definedName name="quarterly2" localSheetId="3">{"Client Name or Project Name"}</definedName>
    <definedName name="quarterly2" localSheetId="4">{"Client Name or Project Name"}</definedName>
    <definedName name="quarterly2">{"Client Name or Project Name"}</definedName>
    <definedName name="qwr" localSheetId="2">{"Morgan Stanley Dean Witter"}</definedName>
    <definedName name="qwr" localSheetId="3">{"Morgan Stanley Dean Witter"}</definedName>
    <definedName name="qwr" localSheetId="4">{"Morgan Stanley Dean Witter"}</definedName>
    <definedName name="qwr">{"Morgan Stanley Dean Witter"}</definedName>
    <definedName name="qwr_1" localSheetId="2">{"Morgan Stanley Dean Witter"}</definedName>
    <definedName name="qwr_1" localSheetId="3">{"Morgan Stanley Dean Witter"}</definedName>
    <definedName name="qwr_1" localSheetId="4">{"Morgan Stanley Dean Witter"}</definedName>
    <definedName name="qwr_1">{"Morgan Stanley Dean Witter"}</definedName>
    <definedName name="R.912">#REF!</definedName>
    <definedName name="R.930">#REF!</definedName>
    <definedName name="R.932">#REF!</definedName>
    <definedName name="R.940">#REF!</definedName>
    <definedName name="R.941">#REF!</definedName>
    <definedName name="R.942">#REF!</definedName>
    <definedName name="R.950">#REF!</definedName>
    <definedName name="R.951">#REF!</definedName>
    <definedName name="R.952">#REF!</definedName>
    <definedName name="R.953">#REF!</definedName>
    <definedName name="R.954">#REF!</definedName>
    <definedName name="R.955">#REF!</definedName>
    <definedName name="R.956">#REF!</definedName>
    <definedName name="R.957">#REF!</definedName>
    <definedName name="R.960">#REF!</definedName>
    <definedName name="R.969">#REF!</definedName>
    <definedName name="R.970">#REF!</definedName>
    <definedName name="R.990">#REF!</definedName>
    <definedName name="R.991">#REF!</definedName>
    <definedName name="R.C.Extra">#REF!</definedName>
    <definedName name="R.C.Produção">#REF!</definedName>
    <definedName name="R.Custos">#REF!</definedName>
    <definedName name="R.Financ.">#REF!</definedName>
    <definedName name="R.P.Extra">#REF!</definedName>
    <definedName name="R.PRD">#REF!</definedName>
    <definedName name="R.Prest.Int">#REF!</definedName>
    <definedName name="R.Produção">#REF!</definedName>
    <definedName name="R.U.Neg.">#REF!</definedName>
    <definedName name="RCC17EA">[5]Summary!$H$83</definedName>
    <definedName name="RCC18T4">[5]Summary!$L$83</definedName>
    <definedName name="RCC19T4">[5]Summary!$U$83</definedName>
    <definedName name="RCC20T4">[5]Summary!$AE$83</definedName>
    <definedName name="RCC21T1">[5]Summary!$AV$83</definedName>
    <definedName name="RCC21T4">[5]Summary!$AP$83</definedName>
    <definedName name="RCC22T1">[5]Summary!$BG$83</definedName>
    <definedName name="RCC22T3">[5]Summary!$BA$83</definedName>
    <definedName name="RCC23T4">[5]Summary!$BL$83</definedName>
    <definedName name="RCC24T4">[5]Summary!$BR$83</definedName>
    <definedName name="RCC25T4">[5]Summary!$BX$83</definedName>
    <definedName name="recap_dividend">"Picture 69"</definedName>
    <definedName name="recap_repurchase">"Picture 64"</definedName>
    <definedName name="redo" localSheetId="2">{#N/A,#N/A,FALSE,"ACQ_GRAPHS";#N/A,#N/A,FALSE,"T_1 GRAPHS";#N/A,#N/A,FALSE,"T_2 GRAPHS";#N/A,#N/A,FALSE,"COMB_GRAPHS"}</definedName>
    <definedName name="redo" localSheetId="3">{#N/A,#N/A,FALSE,"ACQ_GRAPHS";#N/A,#N/A,FALSE,"T_1 GRAPHS";#N/A,#N/A,FALSE,"T_2 GRAPHS";#N/A,#N/A,FALSE,"COMB_GRAPHS"}</definedName>
    <definedName name="redo" localSheetId="4">{#N/A,#N/A,FALSE,"ACQ_GRAPHS";#N/A,#N/A,FALSE,"T_1 GRAPHS";#N/A,#N/A,FALSE,"T_2 GRAPHS";#N/A,#N/A,FALSE,"COMB_GRAPHS"}</definedName>
    <definedName name="redo">{#N/A,#N/A,FALSE,"ACQ_GRAPHS";#N/A,#N/A,FALSE,"T_1 GRAPHS";#N/A,#N/A,FALSE,"T_2 GRAPHS";#N/A,#N/A,FALSE,"COMB_GRAPHS"}</definedName>
    <definedName name="REGAGAGAG" localSheetId="2">{"Client Name or Project Name"}</definedName>
    <definedName name="REGAGAGAG" localSheetId="3">{"Client Name or Project Name"}</definedName>
    <definedName name="REGAGAGAG" localSheetId="4">{"Client Name or Project Name"}</definedName>
    <definedName name="REGAGAGAG">{"Client Name or Project Name"}</definedName>
    <definedName name="Relacion_________________________________________Señal_de_entrada_0_110V._____________________________________________________Señal_de_salida__0_5_mA___________________________________________________Rango_de_tensión_0_123V">#REF!</definedName>
    <definedName name="REN1718T1">'[1]FY Summary'!$B$8</definedName>
    <definedName name="REN1819T1">'[1]FY Summary'!$D$8</definedName>
    <definedName name="REN1819T4">'[1]FY Summary'!$C$8</definedName>
    <definedName name="REN1920T1">'[1]FY Summary'!$F$8</definedName>
    <definedName name="REN1920T4">'[1]FY Summary'!$E$8</definedName>
    <definedName name="REN2021T1">'[1]FY Summary'!$H$8</definedName>
    <definedName name="REN2021T4">'[1]FY Summary'!$G$8</definedName>
    <definedName name="REN2122T1">'[1]FY Summary'!$J$8</definedName>
    <definedName name="REN2122T4">'[1]FY Summary'!$I$8</definedName>
    <definedName name="REN2223T1">'[1]FY Summary'!$L$8</definedName>
    <definedName name="REN2223T3">'[1]FY Summary'!$K$8</definedName>
    <definedName name="REN2324T1">'[1]FY Summary'!$N$8</definedName>
    <definedName name="REN2324T4">'[1]FY Summary'!$M$8</definedName>
    <definedName name="REN2425T1">'[1]FY Summary'!$P$8</definedName>
    <definedName name="REN2425T4">'[1]FY Summary'!$O$8</definedName>
    <definedName name="REN2526T1">'[1]FY Summary'!$R$8</definedName>
    <definedName name="REN2526T4">'[1]FY Summary'!$Q$8</definedName>
    <definedName name="REN2627T1">'[1]FY Summary'!$T$8</definedName>
    <definedName name="REN2627T4">'[1]FY Summary'!$S$8</definedName>
    <definedName name="REN2728T1">'[1]FY Summary'!$V$8</definedName>
    <definedName name="REN2728T4">'[1]FY Summary'!$U$8</definedName>
    <definedName name="REN2829T1">'[1]FY Summary'!$X$8</definedName>
    <definedName name="REN2829T4">'[1]FY Summary'!$W$8</definedName>
    <definedName name="RENFY1819">'[3]FY Summary'!$B$9</definedName>
    <definedName name="RENFY1920">'[3]FY Summary'!$C$9</definedName>
    <definedName name="RENFY2021">'[3]FY Summary'!$D$9</definedName>
    <definedName name="RENFY2122">'[3]FY Summary'!$E$9</definedName>
    <definedName name="RENFY2223">'[3]FY Summary'!$F$9</definedName>
    <definedName name="RENFY2324">'[3]FY Summary'!$G$9</definedName>
    <definedName name="RENFY2425">'[3]FY Summary'!$H$9</definedName>
    <definedName name="RENFY2526">'[3]FY Summary'!$I$9</definedName>
    <definedName name="RENFY2627">'[6]FY Summary'!$J$9</definedName>
    <definedName name="RENFY2728">'[3]FY Summary'!$K$9</definedName>
    <definedName name="RENFY2829">'[3]FY Summary'!$L$9</definedName>
    <definedName name="RENFYMYNI2829">'[3]FY Summary'!$L$11</definedName>
    <definedName name="RENJV2324T1">'[1]FY Summary'!$N$10</definedName>
    <definedName name="RENJV2425T1">'[1]FY Summary'!$P$10</definedName>
    <definedName name="RENJV2526T1">'[1]FY Summary'!$R$10</definedName>
    <definedName name="RENJV2627T1">'[1]FY Summary'!$T$10</definedName>
    <definedName name="RENJV2627T4">'[1]FY Summary'!$S$10</definedName>
    <definedName name="RENMY2324T4">'[1]FY Summary'!$M$9</definedName>
    <definedName name="RENMY2425T1">'[1]FY Summary'!$P$9</definedName>
    <definedName name="RENMY2425T4">'[1]FY Summary'!$O$9</definedName>
    <definedName name="RENMY2526T1">'[1]FY Summary'!$R$9</definedName>
    <definedName name="RENMY2526T4">'[1]FY Summary'!$Q$9</definedName>
    <definedName name="RENMY2627T4">'[1]FY Summary'!$S$9</definedName>
    <definedName name="RENMY2728T4">'[1]FY Summary'!$U$9</definedName>
    <definedName name="RENMY2829T4">'[1]FY Summary'!$W$9</definedName>
    <definedName name="RENTOTALVALUE1819T1">[3]Summary!$C$6</definedName>
    <definedName name="rep" localSheetId="2">{"page1";"page2";"page3"}</definedName>
    <definedName name="rep" localSheetId="3">{"page1";"page2";"page3"}</definedName>
    <definedName name="rep" localSheetId="4">{"page1";"page2";"page3"}</definedName>
    <definedName name="rep">{"page1";"page2";"page3"}</definedName>
    <definedName name="rep_1" localSheetId="2">{"page1";"page2";"page3"}</definedName>
    <definedName name="rep_1" localSheetId="3">{"page1";"page2";"page3"}</definedName>
    <definedName name="rep_1" localSheetId="4">{"page1";"page2";"page3"}</definedName>
    <definedName name="rep_1">{"page1";"page2";"page3"}</definedName>
    <definedName name="Report" localSheetId="2">{"A  Assumptions";"B  Sources and Uses";"C  Capitalization";"D  Balance Sheet";"E  Income Statement";"F  Mulitiples";"G  Cash Flow";"H  Reserves"}</definedName>
    <definedName name="Report" localSheetId="3">{"A  Assumptions";"B  Sources and Uses";"C  Capitalization";"D  Balance Sheet";"E  Income Statement";"F  Mulitiples";"G  Cash Flow";"H  Reserves"}</definedName>
    <definedName name="Report" localSheetId="4">{"A  Assumptions";"B  Sources and Uses";"C  Capitalization";"D  Balance Sheet";"E  Income Statement";"F  Mulitiples";"G  Cash Flow";"H  Reserves"}</definedName>
    <definedName name="Report">{"A  Assumptions";"B  Sources and Uses";"C  Capitalization";"D  Balance Sheet";"E  Income Statement";"F  Mulitiples";"G  Cash Flow";"H  Reserves"}</definedName>
    <definedName name="Report_1" localSheetId="2">{"A  Assumptions";"B  Sources and Uses";"C  Capitalization";"D  Balance Sheet";"E  Income Statement";"F  Mulitiples";"G  Cash Flow";"H  Reserves"}</definedName>
    <definedName name="Report_1" localSheetId="3">{"A  Assumptions";"B  Sources and Uses";"C  Capitalization";"D  Balance Sheet";"E  Income Statement";"F  Mulitiples";"G  Cash Flow";"H  Reserves"}</definedName>
    <definedName name="Report_1" localSheetId="4">{"A  Assumptions";"B  Sources and Uses";"C  Capitalization";"D  Balance Sheet";"E  Income Statement";"F  Mulitiples";"G  Cash Flow";"H  Reserves"}</definedName>
    <definedName name="Report_1">{"A  Assumptions";"B  Sources and Uses";"C  Capitalization";"D  Balance Sheet";"E  Income Statement";"F  Mulitiples";"G  Cash Flow";"H  Reserves"}</definedName>
    <definedName name="Reprt" localSheetId="2">{"A  Assumptions";"B  Sources and Uses";"C  Capitalization";"D  Balance Sheet";"E  Income Statement";"F  Mulitiples";"G  Cash Flow";"H  Reserves"}</definedName>
    <definedName name="Reprt" localSheetId="3">{"A  Assumptions";"B  Sources and Uses";"C  Capitalization";"D  Balance Sheet";"E  Income Statement";"F  Mulitiples";"G  Cash Flow";"H  Reserves"}</definedName>
    <definedName name="Reprt" localSheetId="4">{"A  Assumptions";"B  Sources and Uses";"C  Capitalization";"D  Balance Sheet";"E  Income Statement";"F  Mulitiples";"G  Cash Flow";"H  Reserves"}</definedName>
    <definedName name="Reprt">{"A  Assumptions";"B  Sources and Uses";"C  Capitalization";"D  Balance Sheet";"E  Income Statement";"F  Mulitiples";"G  Cash Flow";"H  Reserves"}</definedName>
    <definedName name="Reprt_1" localSheetId="2">{"A  Assumptions";"B  Sources and Uses";"C  Capitalization";"D  Balance Sheet";"E  Income Statement";"F  Mulitiples";"G  Cash Flow";"H  Reserves"}</definedName>
    <definedName name="Reprt_1" localSheetId="3">{"A  Assumptions";"B  Sources and Uses";"C  Capitalization";"D  Balance Sheet";"E  Income Statement";"F  Mulitiples";"G  Cash Flow";"H  Reserves"}</definedName>
    <definedName name="Reprt_1" localSheetId="4">{"A  Assumptions";"B  Sources and Uses";"C  Capitalization";"D  Balance Sheet";"E  Income Statement";"F  Mulitiples";"G  Cash Flow";"H  Reserves"}</definedName>
    <definedName name="Reprt_1">{"A  Assumptions";"B  Sources and Uses";"C  Capitalization";"D  Balance Sheet";"E  Income Statement";"F  Mulitiples";"G  Cash Flow";"H  Reserves"}</definedName>
    <definedName name="Repurchase_Price">11</definedName>
    <definedName name="reqw" localSheetId="2">{"Client Name or Project Name"}</definedName>
    <definedName name="reqw" localSheetId="3">{"Client Name or Project Name"}</definedName>
    <definedName name="reqw" localSheetId="4">{"Client Name or Project Name"}</definedName>
    <definedName name="reqw">{"Client Name or Project Name"}</definedName>
    <definedName name="Res.Finan.">#REF!</definedName>
    <definedName name="Restoration" localSheetId="2">{"Client Name or Project Name"}</definedName>
    <definedName name="Restoration" localSheetId="3">{"Client Name or Project Name"}</definedName>
    <definedName name="Restoration" localSheetId="4">{"Client Name or Project Name"}</definedName>
    <definedName name="Restoration">{"Client Name or Project Name"}</definedName>
    <definedName name="Result.Finac">#REF!</definedName>
    <definedName name="Result.Financ">#REF!</definedName>
    <definedName name="resumenperdidas">#REF!</definedName>
    <definedName name="RevenuesCellularEquipment">0</definedName>
    <definedName name="RevenuesCellularOther">0</definedName>
    <definedName name="RevenuesCellularService">0</definedName>
    <definedName name="RevenuesCellularTotal">0</definedName>
    <definedName name="RevenuesPagingEquipment">0</definedName>
    <definedName name="RevenuesPagingOther">0</definedName>
    <definedName name="RevenuesPagingService">0</definedName>
    <definedName name="RevenuesPagingTotal">0</definedName>
    <definedName name="RevenuesWirelessEquipment">0</definedName>
    <definedName name="RevenuesWirelessOther">0</definedName>
    <definedName name="RevenuesWirelessService">0</definedName>
    <definedName name="rewqfda" localSheetId="2">{"Client Name or Project Name"}</definedName>
    <definedName name="rewqfda" localSheetId="3">{"Client Name or Project Name"}</definedName>
    <definedName name="rewqfda" localSheetId="4">{"Client Name or Project Name"}</definedName>
    <definedName name="rewqfda">{"Client Name or Project Name"}</definedName>
    <definedName name="rewqreqwreq" localSheetId="2">{"Client Name or Project Name"}</definedName>
    <definedName name="rewqreqwreq" localSheetId="3">{"Client Name or Project Name"}</definedName>
    <definedName name="rewqreqwreq" localSheetId="4">{"Client Name or Project Name"}</definedName>
    <definedName name="rewqreqwreq">{"Client Name or Project Name"}</definedName>
    <definedName name="rewqrewq" localSheetId="2">{"Client Name or Project Name"}</definedName>
    <definedName name="rewqrewq" localSheetId="3">{"Client Name or Project Name"}</definedName>
    <definedName name="rewqrewq" localSheetId="4">{"Client Name or Project Name"}</definedName>
    <definedName name="rewqrewq">{"Client Name or Project Name"}</definedName>
    <definedName name="rgggr" localSheetId="2">{"Client Name or Project Name"}</definedName>
    <definedName name="rgggr" localSheetId="3">{"Client Name or Project Name"}</definedName>
    <definedName name="rgggr" localSheetId="4">{"Client Name or Project Name"}</definedName>
    <definedName name="rgggr">{"Client Name or Project Name"}</definedName>
    <definedName name="rghshsh" localSheetId="2">{"Client Name or Project Name"}</definedName>
    <definedName name="rghshsh" localSheetId="3">{"Client Name or Project Name"}</definedName>
    <definedName name="rghshsh" localSheetId="4">{"Client Name or Project Name"}</definedName>
    <definedName name="rghshsh">{"Client Name or Project Name"}</definedName>
    <definedName name="rghwhwhwhw" localSheetId="2">{"Client Name or Project Name"}</definedName>
    <definedName name="rghwhwhwhw" localSheetId="3">{"Client Name or Project Name"}</definedName>
    <definedName name="rghwhwhwhw" localSheetId="4">{"Client Name or Project Name"}</definedName>
    <definedName name="rghwhwhwhw">{"Client Name or Project Name"}</definedName>
    <definedName name="rhon" localSheetId="2">OFFSET(LinkShtTL,0,1,1000,1)</definedName>
    <definedName name="rhon" localSheetId="3">OFFSET(LinkShtTL,0,1,1000,1)</definedName>
    <definedName name="rhon" localSheetId="4">OFFSET(LinkShtTL,0,1,1000,1)</definedName>
    <definedName name="rhon">OFFSET(LinkShtTL,0,1,1000,1)</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StatFunctionsUpdateFreq">1</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FALSE</definedName>
    <definedName name="rmcApplication">"NGRID"</definedName>
    <definedName name="rmcCategory">"FINACS"</definedName>
    <definedName name="rmcFrequency">"YTD"</definedName>
    <definedName name="RMCOptions">"*100000000000000"</definedName>
    <definedName name="rmcPeriod">9403</definedName>
    <definedName name="Rocchi" localSheetId="2">{"Client Name or Project Name"}</definedName>
    <definedName name="Rocchi" localSheetId="3">{"Client Name or Project Name"}</definedName>
    <definedName name="Rocchi" localSheetId="4">{"Client Name or Project Name"}</definedName>
    <definedName name="Rocchi">{"Client Name or Project Name"}</definedName>
    <definedName name="Rocchi1" localSheetId="2">{"Client Name or Project Name"}</definedName>
    <definedName name="Rocchi1" localSheetId="3">{"Client Name or Project Name"}</definedName>
    <definedName name="Rocchi1" localSheetId="4">{"Client Name or Project Name"}</definedName>
    <definedName name="Rocchi1">{"Client Name or Project Name"}</definedName>
    <definedName name="ROM">#REF!</definedName>
    <definedName name="rtgbkbèiktk" localSheetId="2">{"Client Name or Project Name"}</definedName>
    <definedName name="rtgbkbèiktk" localSheetId="3">{"Client Name or Project Name"}</definedName>
    <definedName name="rtgbkbèiktk" localSheetId="4">{"Client Name or Project Name"}</definedName>
    <definedName name="rtgbkbèiktk">{"Client Name or Project Name"}</definedName>
    <definedName name="RTHSHSHSH" localSheetId="2">{"Client Name or Project Name"}</definedName>
    <definedName name="RTHSHSHSH" localSheetId="3">{"Client Name or Project Name"}</definedName>
    <definedName name="RTHSHSHSH" localSheetId="4">{"Client Name or Project Name"}</definedName>
    <definedName name="RTHSHSHSH">{"Client Name or Project Name"}</definedName>
    <definedName name="rththetheth" localSheetId="2">{"Client Name or Project Name"}</definedName>
    <definedName name="rththetheth" localSheetId="3">{"Client Name or Project Name"}</definedName>
    <definedName name="rththetheth" localSheetId="4">{"Client Name or Project Name"}</definedName>
    <definedName name="rththetheth">{"Client Name or Project Name"}</definedName>
    <definedName name="rthtjhrtjh" localSheetId="2">{"Client Name or Project Name"}</definedName>
    <definedName name="rthtjhrtjh" localSheetId="3">{"Client Name or Project Name"}</definedName>
    <definedName name="rthtjhrtjh" localSheetId="4">{"Client Name or Project Name"}</definedName>
    <definedName name="rthtjhrtjh">{"Client Name or Project Name"}</definedName>
    <definedName name="rthtjrtjrj" localSheetId="2">{"Client Name or Project Name"}</definedName>
    <definedName name="rthtjrtjrj" localSheetId="3">{"Client Name or Project Name"}</definedName>
    <definedName name="rthtjrtjrj" localSheetId="4">{"Client Name or Project Name"}</definedName>
    <definedName name="rthtjrtjrj">{"Client Name or Project Name"}</definedName>
    <definedName name="RTJSJSRTJ" localSheetId="2">{"Client Name or Project Name"}</definedName>
    <definedName name="RTJSJSRTJ" localSheetId="3">{"Client Name or Project Name"}</definedName>
    <definedName name="RTJSJSRTJ" localSheetId="4">{"Client Name or Project Name"}</definedName>
    <definedName name="RTJSJSRTJ">{"Client Name or Project Name"}</definedName>
    <definedName name="rtrhjtjh" localSheetId="2">{"Client Name or Project Name"}</definedName>
    <definedName name="rtrhjtjh" localSheetId="3">{"Client Name or Project Name"}</definedName>
    <definedName name="rtrhjtjh" localSheetId="4">{"Client Name or Project Name"}</definedName>
    <definedName name="rtrhjtjh">{"Client Name or Project Name"}</definedName>
    <definedName name="rtutuetu" localSheetId="2">{"Client Name or Project Name"}</definedName>
    <definedName name="rtutuetu" localSheetId="3">{"Client Name or Project Name"}</definedName>
    <definedName name="rtutuetu" localSheetId="4">{"Client Name or Project Name"}</definedName>
    <definedName name="rtutuetu">{"Client Name or Project Name"}</definedName>
    <definedName name="rtythhrth" localSheetId="2">{"Client Name or Project Name"}</definedName>
    <definedName name="rtythhrth" localSheetId="3">{"Client Name or Project Name"}</definedName>
    <definedName name="rtythhrth" localSheetId="4">{"Client Name or Project Name"}</definedName>
    <definedName name="rtythhrth">{"Client Name or Project Name"}</definedName>
    <definedName name="rtytysy" localSheetId="2">{"Client Name or Project Name"}</definedName>
    <definedName name="rtytysy" localSheetId="3">{"Client Name or Project Name"}</definedName>
    <definedName name="rtytysy" localSheetId="4">{"Client Name or Project Name"}</definedName>
    <definedName name="rtytysy">{"Client Name or Project Name"}</definedName>
    <definedName name="RVC17EA">[5]Summary!$I$83</definedName>
    <definedName name="ryan" localSheetId="2">{"p1";"p2";"analys";"covrge";"notes";"page 1";"page 2";"page1";"roea";"source";"source2";"summary"}</definedName>
    <definedName name="ryan" localSheetId="3">{"p1";"p2";"analys";"covrge";"notes";"page 1";"page 2";"page1";"roea";"source";"source2";"summary"}</definedName>
    <definedName name="ryan" localSheetId="4">{"p1";"p2";"analys";"covrge";"notes";"page 1";"page 2";"page1";"roea";"source";"source2";"summary"}</definedName>
    <definedName name="ryan">{"p1";"p2";"analys";"covrge";"notes";"page 1";"page 2";"page1";"roea";"source";"source2";"summary"}</definedName>
    <definedName name="ryan_1" localSheetId="2">{"p1";"p2";"analys";"covrge";"notes";"page 1";"page 2";"page1";"roea";"source";"source2";"summary"}</definedName>
    <definedName name="ryan_1" localSheetId="3">{"p1";"p2";"analys";"covrge";"notes";"page 1";"page 2";"page1";"roea";"source";"source2";"summary"}</definedName>
    <definedName name="ryan_1" localSheetId="4">{"p1";"p2";"analys";"covrge";"notes";"page 1";"page 2";"page1";"roea";"source";"source2";"summary"}</definedName>
    <definedName name="ryan_1">{"p1";"p2";"analys";"covrge";"notes";"page 1";"page 2";"page1";"roea";"source";"source2";"summary"}</definedName>
    <definedName name="RYTJE6J66" localSheetId="2">{"Client Name or Project Name"}</definedName>
    <definedName name="RYTJE6J66" localSheetId="3">{"Client Name or Project Name"}</definedName>
    <definedName name="RYTJE6J66" localSheetId="4">{"Client Name or Project Name"}</definedName>
    <definedName name="RYTJE6J66">{"Client Name or Project Name"}</definedName>
    <definedName name="S">#N/A</definedName>
    <definedName name="S.Imp.Unid.">#REF!</definedName>
    <definedName name="S5HSHS5H5H" localSheetId="2">{"Client Name or Project Name"}</definedName>
    <definedName name="S5HSHS5H5H" localSheetId="3">{"Client Name or Project Name"}</definedName>
    <definedName name="S5HSHS5H5H" localSheetId="4">{"Client Name or Project Name"}</definedName>
    <definedName name="S5HSHS5H5H">{"Client Name or Project Name"}</definedName>
    <definedName name="S6RJSRJS6" localSheetId="2">{"Client Name or Project Name"}</definedName>
    <definedName name="S6RJSRJS6" localSheetId="3">{"Client Name or Project Name"}</definedName>
    <definedName name="S6RJSRJS6" localSheetId="4">{"Client Name or Project Name"}</definedName>
    <definedName name="S6RJSRJS6">{"Client Name or Project Name"}</definedName>
    <definedName name="sadasd" localSheetId="2">{"Client Name or Project Name"}</definedName>
    <definedName name="sadasd" localSheetId="3">{"Client Name or Project Name"}</definedName>
    <definedName name="sadasd" localSheetId="4">{"Client Name or Project Name"}</definedName>
    <definedName name="sadasd">{"Client Name or Project Name"}</definedName>
    <definedName name="sadfgsagag" localSheetId="2">{"Client Name or Project Name"}</definedName>
    <definedName name="sadfgsagag" localSheetId="3">{"Client Name or Project Name"}</definedName>
    <definedName name="sadfgsagag" localSheetId="4">{"Client Name or Project Name"}</definedName>
    <definedName name="sadfgsagag">{"Client Name or Project Name"}</definedName>
    <definedName name="SAE5HSHSHSH" localSheetId="2">{"Client Name or Project Name"}</definedName>
    <definedName name="SAE5HSHSHSH" localSheetId="3">{"Client Name or Project Name"}</definedName>
    <definedName name="SAE5HSHSHSH" localSheetId="4">{"Client Name or Project Name"}</definedName>
    <definedName name="SAE5HSHSHSH">{"Client Name or Project Name"}</definedName>
    <definedName name="saeysysy" localSheetId="2">{"Client Name or Project Name"}</definedName>
    <definedName name="saeysysy" localSheetId="3">{"Client Name or Project Name"}</definedName>
    <definedName name="saeysysy" localSheetId="4">{"Client Name or Project Name"}</definedName>
    <definedName name="saeysysy">{"Client Name or Project Name"}</definedName>
    <definedName name="safdafaf" localSheetId="2">{"Client Name or Project Name"}</definedName>
    <definedName name="safdafaf" localSheetId="3">{"Client Name or Project Name"}</definedName>
    <definedName name="safdafaf" localSheetId="4">{"Client Name or Project Name"}</definedName>
    <definedName name="safdafaf">{"Client Name or Project Name"}</definedName>
    <definedName name="sagagaga" localSheetId="2">{"Client Name or Project Name"}</definedName>
    <definedName name="sagagaga" localSheetId="3">{"Client Name or Project Name"}</definedName>
    <definedName name="sagagaga" localSheetId="4">{"Client Name or Project Name"}</definedName>
    <definedName name="sagagaga">{"Client Name or Project Name"}</definedName>
    <definedName name="Sanoma" localSheetId="2">{"Client Name or Project Name"}</definedName>
    <definedName name="Sanoma" localSheetId="3">{"Client Name or Project Name"}</definedName>
    <definedName name="Sanoma" localSheetId="4">{"Client Name or Project Name"}</definedName>
    <definedName name="Sanoma">{"Client Name or Project Name"}</definedName>
    <definedName name="SAPBEXhrIndnt" hidden="1">1</definedName>
    <definedName name="SAPBEXrevision" hidden="1">1</definedName>
    <definedName name="SAPBEXsysID" hidden="1">"PW1"</definedName>
    <definedName name="SAPBEXwbID" hidden="1">"3P8AAZDXBZQXGBSZCUZ1CISPI"</definedName>
    <definedName name="SARTHSHSHSH" localSheetId="2">{"Client Name or Project Name"}</definedName>
    <definedName name="SARTHSHSHSH" localSheetId="3">{"Client Name or Project Name"}</definedName>
    <definedName name="SARTHSHSHSH" localSheetId="4">{"Client Name or Project Name"}</definedName>
    <definedName name="SARTHSHSHSH">{"Client Name or Project Name"}</definedName>
    <definedName name="scalia" localSheetId="2">{"Client Name or Project Name"}</definedName>
    <definedName name="scalia" localSheetId="3">{"Client Name or Project Name"}</definedName>
    <definedName name="scalia" localSheetId="4">{"Client Name or Project Name"}</definedName>
    <definedName name="scalia">{"Client Name or Project Name"}</definedName>
    <definedName name="sd" localSheetId="2">{"Client Name or Project Name"}</definedName>
    <definedName name="sd" localSheetId="3">{"Client Name or Project Name"}</definedName>
    <definedName name="sd" localSheetId="4">{"Client Name or Project Name"}</definedName>
    <definedName name="sd">{"Client Name or Project Name"}</definedName>
    <definedName name="sdf" localSheetId="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hbdabadb" localSheetId="2">{"Client Name or Project Name"}</definedName>
    <definedName name="sdfhbdabadb" localSheetId="3">{"Client Name or Project Name"}</definedName>
    <definedName name="sdfhbdabadb" localSheetId="4">{"Client Name or Project Name"}</definedName>
    <definedName name="sdfhbdabadb">{"Client Name or Project Name"}</definedName>
    <definedName name="Sears" localSheetId="2">{"Client Name or Project Name"}</definedName>
    <definedName name="Sears" localSheetId="3">{"Client Name or Project Name"}</definedName>
    <definedName name="Sears" localSheetId="4">{"Client Name or Project Name"}</definedName>
    <definedName name="Sears">{"Client Name or Project Name"}</definedName>
    <definedName name="secciones">#REF!</definedName>
    <definedName name="SEFSFSF" localSheetId="2">{"Client Name or Project Name"}</definedName>
    <definedName name="SEFSFSF" localSheetId="3">{"Client Name or Project Name"}</definedName>
    <definedName name="SEFSFSF" localSheetId="4">{"Client Name or Project Name"}</definedName>
    <definedName name="SEFSFSF">{"Client Name or Project Name"}</definedName>
    <definedName name="sencount" hidden="1">1</definedName>
    <definedName name="seno">#REF!</definedName>
    <definedName name="serhahahah" localSheetId="2">{"Client Name or Project Name"}</definedName>
    <definedName name="serhahahah" localSheetId="3">{"Client Name or Project Name"}</definedName>
    <definedName name="serhahahah" localSheetId="4">{"Client Name or Project Name"}</definedName>
    <definedName name="serhahahah">{"Client Name or Project Name"}</definedName>
    <definedName name="Serv.Imp.Antigo">#REF!</definedName>
    <definedName name="Serv.Imp.Unid.">#REF!</definedName>
    <definedName name="Serv.Imput">#REF!</definedName>
    <definedName name="Serv.Imputados">#REF!</definedName>
    <definedName name="Serv.ImputNovo">#REF!</definedName>
    <definedName name="Serv.Part.">#REF!</definedName>
    <definedName name="Serv.Unid.">#REF!</definedName>
    <definedName name="ServiçosUn">#REF!</definedName>
    <definedName name="Setembro">#REF!</definedName>
    <definedName name="Setup">"EQ_Journaal.xla"</definedName>
    <definedName name="sfad" localSheetId="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f" localSheetId="2">{"Client Name or Project Name"}</definedName>
    <definedName name="sfaf" localSheetId="3">{"Client Name or Project Name"}</definedName>
    <definedName name="sfaf" localSheetId="4">{"Client Name or Project Name"}</definedName>
    <definedName name="sfaf">{"Client Name or Project Name"}</definedName>
    <definedName name="sfgdsfg" localSheetId="2">{"Client Name or Project Name"}</definedName>
    <definedName name="sfgdsfg" localSheetId="3">{"Client Name or Project Name"}</definedName>
    <definedName name="sfgdsfg" localSheetId="4">{"Client Name or Project Name"}</definedName>
    <definedName name="sfgdsfg">{"Client Name or Project Name"}</definedName>
    <definedName name="SFGHSDFHSHH" localSheetId="2">{"Client Name or Project Name"}</definedName>
    <definedName name="SFGHSDFHSHH" localSheetId="3">{"Client Name or Project Name"}</definedName>
    <definedName name="SFGHSDFHSHH" localSheetId="4">{"Client Name or Project Name"}</definedName>
    <definedName name="SFGHSDFHSHH">{"Client Name or Project Name"}</definedName>
    <definedName name="sfhshshsh" localSheetId="2">{"Client Name or Project Name"}</definedName>
    <definedName name="sfhshshsh" localSheetId="3">{"Client Name or Project Name"}</definedName>
    <definedName name="sfhshshsh" localSheetId="4">{"Client Name or Project Name"}</definedName>
    <definedName name="sfhshshsh">{"Client Name or Project Name"}</definedName>
    <definedName name="sgaaaa" localSheetId="2">{"Client Name or Project Name"}</definedName>
    <definedName name="sgaaaa" localSheetId="3">{"Client Name or Project Name"}</definedName>
    <definedName name="sgaaaa" localSheetId="4">{"Client Name or Project Name"}</definedName>
    <definedName name="sgaaaa">{"Client Name or Project Name"}</definedName>
    <definedName name="sghshshsh" localSheetId="2">{"Client Name or Project Name"}</definedName>
    <definedName name="sghshshsh" localSheetId="3">{"Client Name or Project Name"}</definedName>
    <definedName name="sghshshsh" localSheetId="4">{"Client Name or Project Name"}</definedName>
    <definedName name="sghshshsh">{"Client Name or Project Name"}</definedName>
    <definedName name="sgnsngsnn" localSheetId="2">{"Client Name or Project Name"}</definedName>
    <definedName name="sgnsngsnn" localSheetId="3">{"Client Name or Project Name"}</definedName>
    <definedName name="sgnsngsnn" localSheetId="4">{"Client Name or Project Name"}</definedName>
    <definedName name="sgnsngsnn">{"Client Name or Project Name"}</definedName>
    <definedName name="sgnsnsnn" localSheetId="2">{"Client Name or Project Name"}</definedName>
    <definedName name="sgnsnsnn" localSheetId="3">{"Client Name or Project Name"}</definedName>
    <definedName name="sgnsnsnn" localSheetId="4">{"Client Name or Project Name"}</definedName>
    <definedName name="sgnsnsnn">{"Client Name or Project Name"}</definedName>
    <definedName name="sgsafsafaf" localSheetId="2">{"Client Name or Project Name"}</definedName>
    <definedName name="sgsafsafaf" localSheetId="3">{"Client Name or Project Name"}</definedName>
    <definedName name="sgsafsafaf" localSheetId="4">{"Client Name or Project Name"}</definedName>
    <definedName name="sgsafsafaf">{"Client Name or Project Name"}</definedName>
    <definedName name="Shares_Outstanding">135.119/2.32</definedName>
    <definedName name="SharesConvertibleSecurities">0</definedName>
    <definedName name="SharesFullyDiluted">0</definedName>
    <definedName name="SharesOptions">0</definedName>
    <definedName name="SharesOutstandingOther">0</definedName>
    <definedName name="SharesOutstandingSenior">0</definedName>
    <definedName name="SharesOutstandingSubordinate">0</definedName>
    <definedName name="SharesPrimary">0</definedName>
    <definedName name="SharesWarrants">0</definedName>
    <definedName name="shgshsahsh" localSheetId="2">{"Client Name or Project Name"}</definedName>
    <definedName name="shgshsahsh" localSheetId="3">{"Client Name or Project Name"}</definedName>
    <definedName name="shgshsahsh" localSheetId="4">{"Client Name or Project Name"}</definedName>
    <definedName name="shgshsahsh">{"Client Name or Project Name"}</definedName>
    <definedName name="Shiseido" localSheetId="2">{"Client Name or Project Name"}</definedName>
    <definedName name="Shiseido" localSheetId="3">{"Client Name or Project Name"}</definedName>
    <definedName name="Shiseido" localSheetId="4">{"Client Name or Project Name"}</definedName>
    <definedName name="Shiseido">{"Client Name or Project Name"}</definedName>
    <definedName name="SHJH54HS5HH" localSheetId="2">{"Client Name or Project Name"}</definedName>
    <definedName name="SHJH54HS5HH" localSheetId="3">{"Client Name or Project Name"}</definedName>
    <definedName name="SHJH54HS5HH" localSheetId="4">{"Client Name or Project Name"}</definedName>
    <definedName name="SHJH54HS5HH">{"Client Name or Project Name"}</definedName>
    <definedName name="shshsh" localSheetId="2">{"Client Name or Project Name"}</definedName>
    <definedName name="shshsh" localSheetId="3">{"Client Name or Project Name"}</definedName>
    <definedName name="shshsh" localSheetId="4">{"Client Name or Project Name"}</definedName>
    <definedName name="shshsh">{"Client Name or Project Name"}</definedName>
    <definedName name="shshshs" localSheetId="2">{"Client Name or Project Name"}</definedName>
    <definedName name="shshshs" localSheetId="3">{"Client Name or Project Name"}</definedName>
    <definedName name="shshshs" localSheetId="4">{"Client Name or Project Name"}</definedName>
    <definedName name="shshshs">{"Client Name or Project Name"}</definedName>
    <definedName name="shshshsh" localSheetId="2">{"Client Name or Project Name"}</definedName>
    <definedName name="shshshsh" localSheetId="3">{"Client Name or Project Name"}</definedName>
    <definedName name="shshshsh" localSheetId="4">{"Client Name or Project Name"}</definedName>
    <definedName name="shshshsh">{"Client Name or Project Name"}</definedName>
    <definedName name="shshshw4ry" localSheetId="2">{"Client Name or Project Name"}</definedName>
    <definedName name="shshshw4ry" localSheetId="3">{"Client Name or Project Name"}</definedName>
    <definedName name="shshshw4ry" localSheetId="4">{"Client Name or Project Name"}</definedName>
    <definedName name="shshshw4ry">{"Client Name or Project Name"}</definedName>
    <definedName name="SIMULAZIONE_ANDAMENTO_MENSILE">"Profilatura Ricavi mensile"</definedName>
    <definedName name="sjsjj6j6" localSheetId="2">{"Client Name or Project Name"}</definedName>
    <definedName name="sjsjj6j6" localSheetId="3">{"Client Name or Project Name"}</definedName>
    <definedName name="sjsjj6j6" localSheetId="4">{"Client Name or Project Name"}</definedName>
    <definedName name="sjsjj6j6">{"Client Name or Project Name"}</definedName>
    <definedName name="SJSJSJ" localSheetId="2">{"Client Name or Project Name"}</definedName>
    <definedName name="SJSJSJ" localSheetId="3">{"Client Name or Project Name"}</definedName>
    <definedName name="SJSJSJ" localSheetId="4">{"Client Name or Project Name"}</definedName>
    <definedName name="SJSJSJ">{"Client Name or Project Name"}</definedName>
    <definedName name="sjsjsjsj" localSheetId="2">{"Client Name or Project Name"}</definedName>
    <definedName name="sjsjsjsj" localSheetId="3">{"Client Name or Project Name"}</definedName>
    <definedName name="sjsjsjsj" localSheetId="4">{"Client Name or Project Name"}</definedName>
    <definedName name="sjsjsjsj">{"Client Name or Project Name"}</definedName>
    <definedName name="snsananan" localSheetId="2">{"Client Name or Project Name"}</definedName>
    <definedName name="snsananan" localSheetId="3">{"Client Name or Project Name"}</definedName>
    <definedName name="snsananan" localSheetId="4">{"Client Name or Project Name"}</definedName>
    <definedName name="snsananan">{"Client Name or Project Name"}</definedName>
    <definedName name="snsnsn" localSheetId="2">{"Client Name or Project Name"}</definedName>
    <definedName name="snsnsn" localSheetId="3">{"Client Name or Project Name"}</definedName>
    <definedName name="snsnsn" localSheetId="4">{"Client Name or Project Name"}</definedName>
    <definedName name="snsnsn">{"Client Name or Project Name"}</definedName>
    <definedName name="SO">SUM(OFFSET(!A$430,!$B1,0,!$A1,1))</definedName>
    <definedName name="solver_lin" hidden="1">0</definedName>
    <definedName name="solver_num" hidden="1">6</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tmp" hidden="1">15</definedName>
    <definedName name="solver_typ" hidden="1">3</definedName>
    <definedName name="solver_val" hidden="1">90</definedName>
    <definedName name="SORT2">#N/A</definedName>
    <definedName name="SORT3">#N/A</definedName>
    <definedName name="SpainAllTables" localSheetId="2">{8}</definedName>
    <definedName name="SpainAllTables" localSheetId="3">{8}</definedName>
    <definedName name="SpainAllTables" localSheetId="4">{8}</definedName>
    <definedName name="SpainAllTables">{8}</definedName>
    <definedName name="SpainAllTables_1" localSheetId="2">{8}</definedName>
    <definedName name="SpainAllTables_1" localSheetId="3">{8}</definedName>
    <definedName name="SpainAllTables_1" localSheetId="4">{8}</definedName>
    <definedName name="SpainAllTables_1">{8}</definedName>
    <definedName name="SpainProjectName" localSheetId="2">{"Client Name or Project Name"}</definedName>
    <definedName name="SpainProjectName" localSheetId="3">{"Client Name or Project Name"}</definedName>
    <definedName name="SpainProjectName" localSheetId="4">{"Client Name or Project Name"}</definedName>
    <definedName name="SpainProjectName">{"Client Name or Project Name"}</definedName>
    <definedName name="Spice" localSheetId="2">{"Ingredients Sector"}</definedName>
    <definedName name="Spice" localSheetId="3">{"Ingredients Sector"}</definedName>
    <definedName name="Spice" localSheetId="4">{"Ingredients Sector"}</definedName>
    <definedName name="Spice">{"Ingredients Sector"}</definedName>
    <definedName name="Spice_1" localSheetId="2">{"Ingredients Sector"}</definedName>
    <definedName name="Spice_1" localSheetId="3">{"Ingredients Sector"}</definedName>
    <definedName name="Spice_1" localSheetId="4">{"Ingredients Sector"}</definedName>
    <definedName name="Spice_1">{"Ingredients Sector"}</definedName>
    <definedName name="SPSet">"current"</definedName>
    <definedName name="SPWS_WBID">"E4588D48-A800-11D7-92D3-00065BCF9C6E"</definedName>
    <definedName name="SR5JSJSJ" localSheetId="2">{"Client Name or Project Name"}</definedName>
    <definedName name="SR5JSJSJ" localSheetId="3">{"Client Name or Project Name"}</definedName>
    <definedName name="SR5JSJSJ" localSheetId="4">{"Client Name or Project Name"}</definedName>
    <definedName name="SR5JSJSJ">{"Client Name or Project Name"}</definedName>
    <definedName name="SR6JSJS6RJ6" localSheetId="2">{"Client Name or Project Name"}</definedName>
    <definedName name="SR6JSJS6RJ6" localSheetId="3">{"Client Name or Project Name"}</definedName>
    <definedName name="SR6JSJS6RJ6" localSheetId="4">{"Client Name or Project Name"}</definedName>
    <definedName name="SR6JSJS6RJ6">{"Client Name or Project Name"}</definedName>
    <definedName name="SRHSH5655HH" localSheetId="2">{"Client Name or Project Name"}</definedName>
    <definedName name="SRHSH5655HH" localSheetId="3">{"Client Name or Project Name"}</definedName>
    <definedName name="SRHSH5655HH" localSheetId="4">{"Client Name or Project Name"}</definedName>
    <definedName name="SRHSH5655HH">{"Client Name or Project Name"}</definedName>
    <definedName name="SRJ6SJSJ" localSheetId="2">{"Client Name or Project Name"}</definedName>
    <definedName name="SRJ6SJSJ" localSheetId="3">{"Client Name or Project Name"}</definedName>
    <definedName name="SRJ6SJSJ" localSheetId="4">{"Client Name or Project Name"}</definedName>
    <definedName name="SRJ6SJSJ">{"Client Name or Project Name"}</definedName>
    <definedName name="srjsjsjsj" localSheetId="2">{"Client Name or Project Name"}</definedName>
    <definedName name="srjsjsjsj" localSheetId="3">{"Client Name or Project Name"}</definedName>
    <definedName name="srjsjsjsj" localSheetId="4">{"Client Name or Project Name"}</definedName>
    <definedName name="srjsjsjsj">{"Client Name or Project Name"}</definedName>
    <definedName name="SRJTS6JSR6" localSheetId="2">{"Client Name or Project Name"}</definedName>
    <definedName name="SRJTS6JSR6" localSheetId="3">{"Client Name or Project Name"}</definedName>
    <definedName name="SRJTS6JSR6" localSheetId="4">{"Client Name or Project Name"}</definedName>
    <definedName name="SRJTS6JSR6">{"Client Name or Project Name"}</definedName>
    <definedName name="SRJTSJSJ" localSheetId="2">{"Client Name or Project Name"}</definedName>
    <definedName name="SRJTSJSJ" localSheetId="3">{"Client Name or Project Name"}</definedName>
    <definedName name="SRJTSJSJ" localSheetId="4">{"Client Name or Project Name"}</definedName>
    <definedName name="SRJTSJSJ">{"Client Name or Project Name"}</definedName>
    <definedName name="SRJYTSJSKJ" localSheetId="2">{"Client Name or Project Name"}</definedName>
    <definedName name="SRJYTSJSKJ" localSheetId="3">{"Client Name or Project Name"}</definedName>
    <definedName name="SRJYTSJSKJ" localSheetId="4">{"Client Name or Project Name"}</definedName>
    <definedName name="SRJYTSJSKJ">{"Client Name or Project Name"}</definedName>
    <definedName name="SRTHSHSHSH" localSheetId="2">{"Client Name or Project Name"}</definedName>
    <definedName name="SRTHSHSHSH" localSheetId="3">{"Client Name or Project Name"}</definedName>
    <definedName name="SRTHSHSHSH" localSheetId="4">{"Client Name or Project Name"}</definedName>
    <definedName name="SRTHSHSHSH">{"Client Name or Project Name"}</definedName>
    <definedName name="SRTJS6J6J" localSheetId="2">{"Client Name or Project Name"}</definedName>
    <definedName name="SRTJS6J6J" localSheetId="3">{"Client Name or Project Name"}</definedName>
    <definedName name="SRTJS6J6J" localSheetId="4">{"Client Name or Project Name"}</definedName>
    <definedName name="SRTJS6J6J">{"Client Name or Project Name"}</definedName>
    <definedName name="SRTJSR6JS6R" localSheetId="2">{"Client Name or Project Name"}</definedName>
    <definedName name="SRTJSR6JS6R" localSheetId="3">{"Client Name or Project Name"}</definedName>
    <definedName name="SRTJSR6JS6R" localSheetId="4">{"Client Name or Project Name"}</definedName>
    <definedName name="SRTJSR6JS6R">{"Client Name or Project Name"}</definedName>
    <definedName name="SRTJSTJSTJT" localSheetId="2">{"Client Name or Project Name"}</definedName>
    <definedName name="SRTJSTJSTJT" localSheetId="3">{"Client Name or Project Name"}</definedName>
    <definedName name="SRTJSTJSTJT" localSheetId="4">{"Client Name or Project Name"}</definedName>
    <definedName name="SRTJSTJSTJT">{"Client Name or Project Name"}</definedName>
    <definedName name="srtjwjwjwjwj" localSheetId="2">{"Client Name or Project Name"}</definedName>
    <definedName name="srtjwjwjwjwj" localSheetId="3">{"Client Name or Project Name"}</definedName>
    <definedName name="srtjwjwjwjwj" localSheetId="4">{"Client Name or Project Name"}</definedName>
    <definedName name="srtjwjwjwjwj">{"Client Name or Project Name"}</definedName>
    <definedName name="SRTMSRMMSMS" localSheetId="2">{"Client Name or Project Name"}</definedName>
    <definedName name="SRTMSRMMSMS" localSheetId="3">{"Client Name or Project Name"}</definedName>
    <definedName name="SRTMSRMMSMS" localSheetId="4">{"Client Name or Project Name"}</definedName>
    <definedName name="SRTMSRMMSMS">{"Client Name or Project Name"}</definedName>
    <definedName name="SRTMSRMTTRSM" localSheetId="2">{"Client Name or Project Name"}</definedName>
    <definedName name="SRTMSRMTTRSM" localSheetId="3">{"Client Name or Project Name"}</definedName>
    <definedName name="SRTMSRMTTRSM" localSheetId="4">{"Client Name or Project Name"}</definedName>
    <definedName name="SRTMSRMTTRSM">{"Client Name or Project Name"}</definedName>
    <definedName name="SRTMSRTMSM" localSheetId="2">{"Client Name or Project Name"}</definedName>
    <definedName name="SRTMSRTMSM" localSheetId="3">{"Client Name or Project Name"}</definedName>
    <definedName name="SRTMSRTMSM" localSheetId="4">{"Client Name or Project Name"}</definedName>
    <definedName name="SRTMSRTMSM">{"Client Name or Project Name"}</definedName>
    <definedName name="srtsfhsfhsh" localSheetId="2">{"Client Name or Project Name"}</definedName>
    <definedName name="srtsfhsfhsh" localSheetId="3">{"Client Name or Project Name"}</definedName>
    <definedName name="srtsfhsfhsh" localSheetId="4">{"Client Name or Project Name"}</definedName>
    <definedName name="srtsfhsfhsh">{"Client Name or Project Name"}</definedName>
    <definedName name="ss" localSheetId="2">{"Client Name or Project Name"}</definedName>
    <definedName name="ss" localSheetId="3">{"Client Name or Project Name"}</definedName>
    <definedName name="ss" localSheetId="4">{"Client Name or Project Name"}</definedName>
    <definedName name="ss">{"Client Name or Project Name"}</definedName>
    <definedName name="SSSSS" localSheetId="2">{"Client Name or Project Name"}</definedName>
    <definedName name="SSSSS" localSheetId="3">{"Client Name or Project Name"}</definedName>
    <definedName name="SSSSS" localSheetId="4">{"Client Name or Project Name"}</definedName>
    <definedName name="SSSSS">{"Client Name or Project Name"}</definedName>
    <definedName name="ssssssssss" localSheetId="2">{"Client Name or Project Name"}</definedName>
    <definedName name="ssssssssss" localSheetId="3">{"Client Name or Project Name"}</definedName>
    <definedName name="ssssssssss" localSheetId="4">{"Client Name or Project Name"}</definedName>
    <definedName name="ssssssssss">{"Client Name or Project Name"}</definedName>
    <definedName name="st" localSheetId="2">{"Client Name or Project Name"}</definedName>
    <definedName name="st" localSheetId="3">{"Client Name or Project Name"}</definedName>
    <definedName name="st" localSheetId="4">{"Client Name or Project Name"}</definedName>
    <definedName name="st">{"Client Name or Project Name"}</definedName>
    <definedName name="Stand1" localSheetId="2">{"Client Name or Project Name"}</definedName>
    <definedName name="Stand1" localSheetId="3">{"Client Name or Project Name"}</definedName>
    <definedName name="Stand1" localSheetId="4">{"Client Name or Project Name"}</definedName>
    <definedName name="Stand1">{"Client Name or Project Name"}</definedName>
    <definedName name="States" localSheetId="2">{"Client Name or Project Name"}</definedName>
    <definedName name="States" localSheetId="3">{"Client Name or Project Name"}</definedName>
    <definedName name="States" localSheetId="4">{"Client Name or Project Name"}</definedName>
    <definedName name="States">{"Client Name or Project Name"}</definedName>
    <definedName name="stats" localSheetId="2">{0.35875,0.39124,0.421299}</definedName>
    <definedName name="stats" localSheetId="3">{0.35875,0.39124,0.421299}</definedName>
    <definedName name="stats" localSheetId="4">{0.35875,0.39124,0.421299}</definedName>
    <definedName name="stats">{0.35875,0.39124,0.421299}</definedName>
    <definedName name="stats_1" localSheetId="2">{0.35875,0.39124,0.421299}</definedName>
    <definedName name="stats_1" localSheetId="3">{0.35875,0.39124,0.421299}</definedName>
    <definedName name="stats_1" localSheetId="4">{0.35875,0.39124,0.421299}</definedName>
    <definedName name="stats_1">{0.35875,0.39124,0.421299}</definedName>
    <definedName name="StatsAccessLinesDomesticInternationalTotalAverage">0</definedName>
    <definedName name="StatsAccessLinesTotalAverage">0</definedName>
    <definedName name="StatsAverageMonthlyRevenue">0</definedName>
    <definedName name="StatsEmployeesConsolidatedInternational">0</definedName>
    <definedName name="StatsEmployeesTelephoneInternational">0</definedName>
    <definedName name="StatsPagingAverageMonthlyRevenue">0</definedName>
    <definedName name="StatsPagingSubscribers">0</definedName>
    <definedName name="StatsPenetration">0</definedName>
    <definedName name="StatsPOPS">0</definedName>
    <definedName name="StatsProportionatePenetration">0</definedName>
    <definedName name="StatsProportionatePOPS">0</definedName>
    <definedName name="StatsProportionateSubscribersAverage">0</definedName>
    <definedName name="StatsProportionateSubscribersBeginning">0</definedName>
    <definedName name="StatsProportionateSubscribersEnding">0</definedName>
    <definedName name="StatsProportionateSubscribersNetAdds">0</definedName>
    <definedName name="StatsSubscribersAverage">0</definedName>
    <definedName name="StatsSubscribersBeginning">0</definedName>
    <definedName name="StatsSubscribersEnding">0</definedName>
    <definedName name="StatsSubscribersNetAdds">0</definedName>
    <definedName name="stefano" localSheetId="2">{"Client Name or Project Name"}</definedName>
    <definedName name="stefano" localSheetId="3">{"Client Name or Project Name"}</definedName>
    <definedName name="stefano" localSheetId="4">{"Client Name or Project Name"}</definedName>
    <definedName name="stefano">{"Client Name or Project Name"}</definedName>
    <definedName name="sthjththahah" localSheetId="2">{"Client Name or Project Name"}</definedName>
    <definedName name="sthjththahah" localSheetId="3">{"Client Name or Project Name"}</definedName>
    <definedName name="sthjththahah" localSheetId="4">{"Client Name or Project Name"}</definedName>
    <definedName name="sthjththahah">{"Client Name or Project Name"}</definedName>
    <definedName name="STHJTSHJTHJ" localSheetId="2">{"Client Name or Project Name"}</definedName>
    <definedName name="STHJTSHJTHJ" localSheetId="3">{"Client Name or Project Name"}</definedName>
    <definedName name="STHJTSHJTHJ" localSheetId="4">{"Client Name or Project Name"}</definedName>
    <definedName name="STHJTSHJTHJ">{"Client Name or Project Name"}</definedName>
    <definedName name="sthshshsh" localSheetId="2">{"Client Name or Project Name"}</definedName>
    <definedName name="sthshshsh" localSheetId="3">{"Client Name or Project Name"}</definedName>
    <definedName name="sthshshsh" localSheetId="4">{"Client Name or Project Name"}</definedName>
    <definedName name="sthshshsh">{"Client Name or Project Name"}</definedName>
    <definedName name="sthsthrtshtrh" localSheetId="2">{"Client Name or Project Name"}</definedName>
    <definedName name="sthsthrtshtrh" localSheetId="3">{"Client Name or Project Name"}</definedName>
    <definedName name="sthsthrtshtrh" localSheetId="4">{"Client Name or Project Name"}</definedName>
    <definedName name="sthsthrtshtrh">{"Client Name or Project Name"}</definedName>
    <definedName name="STJSJTSJT" localSheetId="2">{"Client Name or Project Name"}</definedName>
    <definedName name="STJSJTSJT" localSheetId="3">{"Client Name or Project Name"}</definedName>
    <definedName name="STJSJTSJT" localSheetId="4">{"Client Name or Project Name"}</definedName>
    <definedName name="STJSJTSJT">{"Client Name or Project Name"}</definedName>
    <definedName name="STJSTJTJTJ" localSheetId="2">{"Client Name or Project Name"}</definedName>
    <definedName name="STJSTJTJTJ" localSheetId="3">{"Client Name or Project Name"}</definedName>
    <definedName name="STJSTJTJTJ" localSheetId="4">{"Client Name or Project Name"}</definedName>
    <definedName name="STJSTJTJTJ">{"Client Name or Project Name"}</definedName>
    <definedName name="STRJSTJSTJ" localSheetId="2">{"Client Name or Project Name"}</definedName>
    <definedName name="STRJSTJSTJ" localSheetId="3">{"Client Name or Project Name"}</definedName>
    <definedName name="STRJSTJSTJ" localSheetId="4">{"Client Name or Project Name"}</definedName>
    <definedName name="STRJSTJSTJ">{"Client Name or Project Name"}</definedName>
    <definedName name="STRJTJSTJ" localSheetId="2">{"Client Name or Project Name"}</definedName>
    <definedName name="STRJTJSTJ" localSheetId="3">{"Client Name or Project Name"}</definedName>
    <definedName name="STRJTJSTJ" localSheetId="4">{"Client Name or Project Name"}</definedName>
    <definedName name="STRJTJSTJ">{"Client Name or Project Name"}</definedName>
    <definedName name="STSJTSJSJ" localSheetId="2">{"Client Name or Project Name"}</definedName>
    <definedName name="STSJTSJSJ" localSheetId="3">{"Client Name or Project Name"}</definedName>
    <definedName name="STSJTSJSJ" localSheetId="4">{"Client Name or Project Name"}</definedName>
    <definedName name="STSJTSJSJ">{"Client Name or Project Name"}</definedName>
    <definedName name="styseysay" localSheetId="2">{"Client Name or Project Name"}</definedName>
    <definedName name="styseysay" localSheetId="3">{"Client Name or Project Name"}</definedName>
    <definedName name="styseysay" localSheetId="4">{"Client Name or Project Name"}</definedName>
    <definedName name="styseysay">{"Client Name or Project Name"}</definedName>
    <definedName name="SUB">#REF!</definedName>
    <definedName name="SUBCONTRACT_LIST">#REF!</definedName>
    <definedName name="SUBCONTRACT_TABLE">#REF!</definedName>
    <definedName name="SUBEMP_LISTA">#REF!</definedName>
    <definedName name="SUBEMP_TABELA">#REF!</definedName>
    <definedName name="sulzer1" localSheetId="2">{"Client Name or Project Name"}</definedName>
    <definedName name="sulzer1" localSheetId="3">{"Client Name or Project Name"}</definedName>
    <definedName name="sulzer1" localSheetId="4">{"Client Name or Project Name"}</definedName>
    <definedName name="sulzer1">{"Client Name or Project Name"}</definedName>
    <definedName name="Super" localSheetId="2">{"Client Name or Project Name"}</definedName>
    <definedName name="Super" localSheetId="3">{"Client Name or Project Name"}</definedName>
    <definedName name="Super" localSheetId="4">{"Client Name or Project Name"}</definedName>
    <definedName name="Super">{"Client Name or Project Name"}</definedName>
    <definedName name="Suppressed">"R*"</definedName>
    <definedName name="sza" localSheetId="2">{"Client Name or Project Name"}</definedName>
    <definedName name="sza" localSheetId="3">{"Client Name or Project Name"}</definedName>
    <definedName name="sza" localSheetId="4">{"Client Name or Project Name"}</definedName>
    <definedName name="sza">{"Client Name or Project Name"}</definedName>
    <definedName name="tabela">#REF!</definedName>
    <definedName name="Tables" localSheetId="2">{1}</definedName>
    <definedName name="Tables" localSheetId="3">{1}</definedName>
    <definedName name="Tables" localSheetId="4">{1}</definedName>
    <definedName name="Tables">{1}</definedName>
    <definedName name="Tables_1" localSheetId="2">{1}</definedName>
    <definedName name="Tables_1" localSheetId="3">{1}</definedName>
    <definedName name="Tables_1" localSheetId="4">{1}</definedName>
    <definedName name="Tables_1">{1}</definedName>
    <definedName name="TAREF.FUNDAÇÕES">#REF!</definedName>
    <definedName name="TAREFAS_ACESSOS">#REF!</definedName>
    <definedName name="TAREFAS_ANEL">#REF!</definedName>
    <definedName name="TAREFAS_PLATAFORMAS">#REF!</definedName>
    <definedName name="TAREFAS_VT1">#REF!</definedName>
    <definedName name="TAREFAS_VT2">#REF!</definedName>
    <definedName name="Tatatele" localSheetId="2">{"Comps"}</definedName>
    <definedName name="Tatatele" localSheetId="3">{"Comps"}</definedName>
    <definedName name="Tatatele" localSheetId="4">{"Comps"}</definedName>
    <definedName name="Tatatele">{"Comps"}</definedName>
    <definedName name="Tatatele_1" localSheetId="2">{"Comps"}</definedName>
    <definedName name="Tatatele_1" localSheetId="3">{"Comps"}</definedName>
    <definedName name="Tatatele_1" localSheetId="4">{"Comps"}</definedName>
    <definedName name="Tatatele_1">{"Comps"}</definedName>
    <definedName name="tavles" localSheetId="2">{3}</definedName>
    <definedName name="tavles" localSheetId="3">{3}</definedName>
    <definedName name="tavles" localSheetId="4">{3}</definedName>
    <definedName name="tavles">{3}</definedName>
    <definedName name="tavles_1" localSheetId="2">{3}</definedName>
    <definedName name="tavles_1" localSheetId="3">{3}</definedName>
    <definedName name="tavles_1" localSheetId="4">{3}</definedName>
    <definedName name="tavles_1">{3}</definedName>
    <definedName name="tax_rate">0.38</definedName>
    <definedName name="TCC17EA">[5]Summary!$H$126</definedName>
    <definedName name="TCC18T1">[5]Summary!$Q$126</definedName>
    <definedName name="TCC18T4">[5]Summary!$L$126</definedName>
    <definedName name="TCC19T4">[5]Summary!$U$126</definedName>
    <definedName name="TCC20T4">[5]Summary!$AE$126</definedName>
    <definedName name="TCC21T1">[5]Summary!$AV$126</definedName>
    <definedName name="TCC21T4">[5]Summary!$AP$126</definedName>
    <definedName name="TCC22T1">[5]Summary!$BG$126</definedName>
    <definedName name="TCC22T3">[5]Summary!$BA$126</definedName>
    <definedName name="TCC23T4">[5]Summary!$BL$126</definedName>
    <definedName name="TCC24T4">[5]Summary!$BR$126</definedName>
    <definedName name="TCC25T4">[5]Summary!$BX$126</definedName>
    <definedName name="tension">#REF!</definedName>
    <definedName name="Tension_kv">#REF!</definedName>
    <definedName name="Terna" localSheetId="2">{"Client Name or Project Name"}</definedName>
    <definedName name="Terna" localSheetId="3">{"Client Name or Project Name"}</definedName>
    <definedName name="Terna" localSheetId="4">{"Client Name or Project Name"}</definedName>
    <definedName name="Terna">{"Client Name or Project Name"}</definedName>
    <definedName name="test5">#N/A</definedName>
    <definedName name="TestAdd">"Test RefersTo1"</definedName>
    <definedName name="TextRefCopyRangeCount" hidden="1">1</definedName>
    <definedName name="thbjtpbjpèbjp" localSheetId="2">{"Client Name or Project Name"}</definedName>
    <definedName name="thbjtpbjpèbjp" localSheetId="3">{"Client Name or Project Name"}</definedName>
    <definedName name="thbjtpbjpèbjp" localSheetId="4">{"Client Name or Project Name"}</definedName>
    <definedName name="thbjtpbjpèbjp">{"Client Name or Project Name"}</definedName>
    <definedName name="the_caller">#N/A</definedName>
    <definedName name="Them_KWh" localSheetId="0">#REF!</definedName>
    <definedName name="Them_KWh" localSheetId="3">#REF!</definedName>
    <definedName name="Them_KWh">#REF!</definedName>
    <definedName name="THERM1718T1">'[1]FY Summary'!$B$11</definedName>
    <definedName name="THERM1819T1">'[1]FY Summary'!$D$11</definedName>
    <definedName name="THERM1819T4">'[1]FY Summary'!$C$11</definedName>
    <definedName name="THERM1920T1">'[1]FY Summary'!$F$11</definedName>
    <definedName name="THERM1920T4">'[1]FY Summary'!$E$11</definedName>
    <definedName name="THERM2021T1">'[1]FY Summary'!$H$11</definedName>
    <definedName name="THERM2021T4">'[1]FY Summary'!$G$11</definedName>
    <definedName name="THERM2122T1">'[1]FY Summary'!$J$11</definedName>
    <definedName name="THERM2122T4">'[1]FY Summary'!$I$11</definedName>
    <definedName name="THERM2223T1">'[1]FY Summary'!$L$11</definedName>
    <definedName name="THERM2223T3">'[1]FY Summary'!$K$11</definedName>
    <definedName name="THERM2324T1">'[1]FY Summary'!$N$11</definedName>
    <definedName name="THERM2324T4">'[1]FY Summary'!$M$11</definedName>
    <definedName name="THERM2425T1">'[1]FY Summary'!$P$11</definedName>
    <definedName name="THERM2425T4">'[1]FY Summary'!$O$11</definedName>
    <definedName name="THERM2526T1">'[1]FY Summary'!$R$11</definedName>
    <definedName name="THERM2627T1">'[1]FY Summary'!$T$11</definedName>
    <definedName name="THERM2627T4">'[1]FY Summary'!$S$11</definedName>
    <definedName name="THERM2728T1">'[1]FY Summary'!$V$11</definedName>
    <definedName name="THERM2728T4">'[1]FY Summary'!$U$11</definedName>
    <definedName name="THERM2829T1">'[1]FY Summary'!$X$11</definedName>
    <definedName name="THERM2829T4">'[1]FY Summary'!$W$11</definedName>
    <definedName name="THERMFY1819">'[3]FY Summary'!$B$12</definedName>
    <definedName name="THERMFY1920">'[3]FY Summary'!$C$12</definedName>
    <definedName name="THERMFY2021">'[3]FY Summary'!$D$12</definedName>
    <definedName name="THERMFY2122">'[3]FY Summary'!$E$12</definedName>
    <definedName name="THERMFY2223">'[3]FY Summary'!$F$12</definedName>
    <definedName name="THERMFY2324">'[3]FY Summary'!$G$12</definedName>
    <definedName name="THERMFY2425">'[3]FY Summary'!$H$12</definedName>
    <definedName name="THERMFY2526">'[3]FY Summary'!$I$12</definedName>
    <definedName name="THERMFY2627">'[3]FY Summary'!$J$12</definedName>
    <definedName name="THERMFY2728">'[3]FY Summary'!$K$12</definedName>
    <definedName name="THERMFY2829">'[3]FY Summary'!$L$12</definedName>
    <definedName name="THERMFYMY2627">'[3]FY Summary'!$J$13</definedName>
    <definedName name="THERMFYMY2728">'[3]FY Summary'!$K$13</definedName>
    <definedName name="THERMFYMY2829">'[3]FY Summary'!$L$13</definedName>
    <definedName name="THERMJVEXT1718T1">'[1]FY Summary'!$B$14</definedName>
    <definedName name="THERMJVEXT1819T1">'[1]FY Summary'!$D$14</definedName>
    <definedName name="THERMJVEXT1819T4">'[1]FY Summary'!$C$14</definedName>
    <definedName name="THERMJVEXT1920T1">'[1]FY Summary'!$F$14</definedName>
    <definedName name="THERMJVEXT1920T4">'[1]FY Summary'!$E$14</definedName>
    <definedName name="THERMJVEXT2021T1">'[1]FY Summary'!$H$14</definedName>
    <definedName name="THERMJVEXT2021T4">'[1]FY Summary'!$G$14</definedName>
    <definedName name="THERMJVEXT2122T4">'[1]FY Summary'!$I$14</definedName>
    <definedName name="THERMJVEXT2223T3">'[1]FY Summary'!$K$14</definedName>
    <definedName name="THERMJVEXT2324T4">'[1]FY Summary'!$M$14</definedName>
    <definedName name="THERMJVEXT2425T4">'[1]FY Summary'!$O$14</definedName>
    <definedName name="THERMJVEXT2526T4">'[1]FY Summary'!$Q$14</definedName>
    <definedName name="THERMJVEXT2627T4">'[1]FY Summary'!$S$14</definedName>
    <definedName name="THERMJVEXT2728T1">'[1]FY Summary'!$V$14</definedName>
    <definedName name="THERMJVEXT2728T4">'[1]FY Summary'!$U$14</definedName>
    <definedName name="THERMJVEXT2829T1">'[1]FY Summary'!$X$14</definedName>
    <definedName name="THERMJVEXT2829T4">'[1]FY Summary'!$W$14</definedName>
    <definedName name="THERMJVEXTMY2829T4">'[1]FY Summary'!$W$15</definedName>
    <definedName name="THERMJVMY2425T4">'[1]FY Summary'!$O$13</definedName>
    <definedName name="THERMJVMY2526T4">'[1]FY Summary'!$Q$13</definedName>
    <definedName name="THERMJVMY2627T4">'[1]FY Summary'!$S$13</definedName>
    <definedName name="THERMJVMY2829T4">'[1]FY Summary'!$W$13</definedName>
    <definedName name="THERMMY2223T1">'[1]FY Summary'!$L$12</definedName>
    <definedName name="THERMMY2324T1">'[1]FY Summary'!$N$12</definedName>
    <definedName name="THERMMY2324T4">'[1]FY Summary'!$M$12</definedName>
    <definedName name="THERMMY2425T4">'[1]FY Summary'!$O$12</definedName>
    <definedName name="THERMMY2526T4">'[1]FY Summary'!$Q$12</definedName>
    <definedName name="THERMMY2627T4">'[1]FY Summary'!$S$12</definedName>
    <definedName name="THERMMY2728T4">'[1]FY Summary'!$U$12</definedName>
    <definedName name="THERMMY2829T4">'[1]FY Summary'!$W$12</definedName>
    <definedName name="THERMMYTOTALVALUE1819T1">[3]Summary!$C$9</definedName>
    <definedName name="THERMMYTOTALVALUE1920T1">[3]Summary!$E$9</definedName>
    <definedName name="THERMMYTOTALVALUE2021T1">[3]Summary!$G$9</definedName>
    <definedName name="THERMMYTOTALVALUE2122T2">[3]Summary!$I$9</definedName>
    <definedName name="THERMMYTOTALVALUE2223T1">[3]Summary!$M$9</definedName>
    <definedName name="THERMMYTOTALVALUE2223T4">[3]Summary!$K$9</definedName>
    <definedName name="THERMMYTOTALVALUE2324T1">[3]Summary!$Q$9</definedName>
    <definedName name="THERMMYTOTALVALUE2324T4">[3]Summary!$O$9</definedName>
    <definedName name="THERMMYTOTALVALUE2425T1">[3]Summary!$W$9</definedName>
    <definedName name="THERMMYTOTALVALUE2425T3">[3]Summary!$U$9</definedName>
    <definedName name="THERMMYTOTALVALUE2425T4">[3]Summary!$S$9</definedName>
    <definedName name="THERMMYTOTALVALUE2526T4">[3]Summary!$Y$9</definedName>
    <definedName name="THERMS425T4">'[1]FY Summary'!$Q$11</definedName>
    <definedName name="thhshsh" localSheetId="2">{"Client Name or Project Name"}</definedName>
    <definedName name="thhshsh" localSheetId="3">{"Client Name or Project Name"}</definedName>
    <definedName name="thhshsh" localSheetId="4">{"Client Name or Project Name"}</definedName>
    <definedName name="thhshsh">{"Client Name or Project Name"}</definedName>
    <definedName name="This_Year">"1998E"</definedName>
    <definedName name="thousand">#REF!</definedName>
    <definedName name="thpuhjhòljsh" localSheetId="2">{"Client Name or Project Name"}</definedName>
    <definedName name="thpuhjhòljsh" localSheetId="3">{"Client Name or Project Name"}</definedName>
    <definedName name="thpuhjhòljsh" localSheetId="4">{"Client Name or Project Name"}</definedName>
    <definedName name="thpuhjhòljsh">{"Client Name or Project Name"}</definedName>
    <definedName name="thrthjethj" localSheetId="2">{"Client Name or Project Name"}</definedName>
    <definedName name="thrthjethj" localSheetId="3">{"Client Name or Project Name"}</definedName>
    <definedName name="thrthjethj" localSheetId="4">{"Client Name or Project Name"}</definedName>
    <definedName name="thrthjethj">{"Client Name or Project Name"}</definedName>
    <definedName name="thshshsh" localSheetId="2">{"Client Name or Project Name"}</definedName>
    <definedName name="thshshsh" localSheetId="3">{"Client Name or Project Name"}</definedName>
    <definedName name="thshshsh" localSheetId="4">{"Client Name or Project Name"}</definedName>
    <definedName name="thshshsh">{"Client Name or Project Name"}</definedName>
    <definedName name="THSHSHSHSH" localSheetId="2">{"Client Name or Project Name"}</definedName>
    <definedName name="THSHSHSHSH" localSheetId="3">{"Client Name or Project Name"}</definedName>
    <definedName name="THSHSHSHSH" localSheetId="4">{"Client Name or Project Name"}</definedName>
    <definedName name="THSHSHSHSH">{"Client Name or Project Name"}</definedName>
    <definedName name="thsrthrthtrh" localSheetId="2">{"Client Name or Project Name"}</definedName>
    <definedName name="thsrthrthtrh" localSheetId="3">{"Client Name or Project Name"}</definedName>
    <definedName name="thsrthrthtrh" localSheetId="4">{"Client Name or Project Name"}</definedName>
    <definedName name="thsrthrthtrh">{"Client Name or Project Name"}</definedName>
    <definedName name="thwh5h5h" localSheetId="2">{"Client Name or Project Name"}</definedName>
    <definedName name="thwh5h5h" localSheetId="3">{"Client Name or Project Name"}</definedName>
    <definedName name="thwh5h5h" localSheetId="4">{"Client Name or Project Name"}</definedName>
    <definedName name="thwh5h5h">{"Client Name or Project Name"}</definedName>
    <definedName name="THXcindy" localSheetId="2">{6}</definedName>
    <definedName name="THXcindy" localSheetId="3">{6}</definedName>
    <definedName name="THXcindy" localSheetId="4">{6}</definedName>
    <definedName name="THXcindy">{6}</definedName>
    <definedName name="THXcindy_1" localSheetId="2">{6}</definedName>
    <definedName name="THXcindy_1" localSheetId="3">{6}</definedName>
    <definedName name="THXcindy_1" localSheetId="4">{6}</definedName>
    <definedName name="THXcindy_1">{6}</definedName>
    <definedName name="TIM_ARPU_4Q02">29.1454442558008</definedName>
    <definedName name="TIM_Client_Traffic_1Q01">16.452624265311</definedName>
    <definedName name="TIM_Client_Traffic_1Q02">14.3340768352147</definedName>
    <definedName name="TIM_Client_Traffic_2Q01">16.0994599633772</definedName>
    <definedName name="TIM_Client_Traffic_2Q02">10.0869838792488</definedName>
    <definedName name="TIM_Client_Traffic_3Q01">15.179100878138</definedName>
    <definedName name="TIM_Client_Traffic_3Q02">6.4784571486453</definedName>
    <definedName name="TIM_Client_Traffic_4Q01">15.4504448912731</definedName>
    <definedName name="TIM_Client_Traffic_4Q02">7.56348787996157</definedName>
    <definedName name="TIM_Italy_Margin_2Q03">53.2765957446809</definedName>
    <definedName name="TIM_Italy_Margin_3Q03">57.1140669085046</definedName>
    <definedName name="TIM_Italy_Margin_4Q03">49.4174367215749</definedName>
    <definedName name="TIM_Italy_Revs_2Q03">2350</definedName>
    <definedName name="TIM_Italy_Revs_3Q03">2481</definedName>
    <definedName name="TIM_Price_Chg_1Q01">-9.77977314207471</definedName>
    <definedName name="TIM_Price_Chg_1Q02">-10.7619814191419</definedName>
    <definedName name="TIM_Price_Chg_2Q01">-8.00611763886983</definedName>
    <definedName name="TIM_Price_Chg_2Q02">-4.98126122943942</definedName>
    <definedName name="TIM_Price_Chg_3Q01">-4.59283596094045</definedName>
    <definedName name="TIM_Price_Chg_3Q02">-0.837254020577364</definedName>
    <definedName name="TIM_Price_Chg_4Q01">-7.22048521534689</definedName>
    <definedName name="TIM_Price_Chg_4Q02">0.288180909115866</definedName>
    <definedName name="TIM_Total_Mins_1Q00">6700</definedName>
    <definedName name="TIM_Total_Mins_1Q01">7996</definedName>
    <definedName name="TIM_Total_Mins_1Q02">8766</definedName>
    <definedName name="TIM_Total_Mins_2Q01">8315</definedName>
    <definedName name="timber" localSheetId="2">{"Client Name or Project Name"}</definedName>
    <definedName name="timber" localSheetId="3">{"Client Name or Project Name"}</definedName>
    <definedName name="timber" localSheetId="4">{"Client Name or Project Name"}</definedName>
    <definedName name="timber">{"Client Name or Project Name"}</definedName>
    <definedName name="Titre2">"Conseil de surveillance du 14 mars 2007"</definedName>
    <definedName name="tjgjgfjfjfj" localSheetId="2">{"Client Name or Project Name"}</definedName>
    <definedName name="tjgjgfjfjfj" localSheetId="3">{"Client Name or Project Name"}</definedName>
    <definedName name="tjgjgfjfjfj" localSheetId="4">{"Client Name or Project Name"}</definedName>
    <definedName name="tjgjgfjfjfj">{"Client Name or Project Name"}</definedName>
    <definedName name="TJSJSJSJ" localSheetId="2">{"Client Name or Project Name"}</definedName>
    <definedName name="TJSJSJSJ" localSheetId="3">{"Client Name or Project Name"}</definedName>
    <definedName name="TJSJSJSJ" localSheetId="4">{"Client Name or Project Name"}</definedName>
    <definedName name="TJSJSJSJ">{"Client Name or Project Name"}</definedName>
    <definedName name="TJSJSRTJTR" localSheetId="2">{"Client Name or Project Name"}</definedName>
    <definedName name="TJSJSRTJTR" localSheetId="3">{"Client Name or Project Name"}</definedName>
    <definedName name="TJSJSRTJTR" localSheetId="4">{"Client Name or Project Name"}</definedName>
    <definedName name="TJSJSRTJTR">{"Client Name or Project Name"}</definedName>
    <definedName name="TJSRT56U5U" localSheetId="2">{"Client Name or Project Name"}</definedName>
    <definedName name="TJSRT56U5U" localSheetId="3">{"Client Name or Project Name"}</definedName>
    <definedName name="TJSRT56U5U" localSheetId="4">{"Client Name or Project Name"}</definedName>
    <definedName name="TJSRT56U5U">{"Client Name or Project Name"}</definedName>
    <definedName name="TJVFY1718T1">'[1]Monthly Weightings'!#REF!</definedName>
    <definedName name="TJVFY1819T1">'[1]Monthly Weightings'!#REF!</definedName>
    <definedName name="TJVFY1819T4">'[1]Monthly Weightings'!#REF!</definedName>
    <definedName name="TJVFY1920T1">'[1]Monthly Weightings'!#REF!</definedName>
    <definedName name="TJVFY1920T4">'[1]Monthly Weightings'!#REF!</definedName>
    <definedName name="TJVFY2021T1">'[1]Monthly Weightings'!#REF!</definedName>
    <definedName name="TJVFY2021T4">'[1]Monthly Weightings'!#REF!</definedName>
    <definedName name="TJVFY2122T1">'[1]Monthly Weightings'!#REF!</definedName>
    <definedName name="TJVFY2122T4">'[1]Monthly Weightings'!#REF!</definedName>
    <definedName name="TJVFY2223T1">'[1]Monthly Weightings'!#REF!</definedName>
    <definedName name="TJVFY2223T3">'[1]Monthly Weightings'!#REF!</definedName>
    <definedName name="TJVFY2324T4">'[1]Monthly Weightings'!#REF!</definedName>
    <definedName name="TJVFY234T1">'[1]Monthly Weightings'!#REF!</definedName>
    <definedName name="TJVFY2425T1">'[1]Monthly Weightings'!#REF!</definedName>
    <definedName name="TJVFY2425T4">'[1]Monthly Weightings'!#REF!</definedName>
    <definedName name="TJVFY2526T4">'[1]Monthly Weightings'!#REF!</definedName>
    <definedName name="TJVFY2627T1">'[1]Monthly Weightings'!#REF!</definedName>
    <definedName name="TJVFY2627T4">'[1]Monthly Weightings'!#REF!</definedName>
    <definedName name="TJVFY2728T4">'[1]Monthly Weightings'!#REF!</definedName>
    <definedName name="TMYFY2324T4">'[1]Monthly Weightings'!#REF!</definedName>
    <definedName name="TMYFY2425T4">'[1]Monthly Weightings'!#REF!</definedName>
    <definedName name="TMYFY2526T4">'[1]Monthly Weightings'!#REF!</definedName>
    <definedName name="TMYFY2627T1">'[1]Monthly Weightings'!#REF!</definedName>
    <definedName name="TMYFY2627T4">'[1]Monthly Weightings'!#REF!</definedName>
    <definedName name="TMYFY2728T4">'[1]Monthly Weightings'!#REF!</definedName>
    <definedName name="toler">#REF!</definedName>
    <definedName name="total2" localSheetId="2">{"Client Name or Project Name"}</definedName>
    <definedName name="total2" localSheetId="3">{"Client Name or Project Name"}</definedName>
    <definedName name="total2" localSheetId="4">{"Client Name or Project Name"}</definedName>
    <definedName name="total2">{"Client Name or Project Name"}</definedName>
    <definedName name="total22" localSheetId="2">{"Client Name or Project Name"}</definedName>
    <definedName name="total22" localSheetId="3">{"Client Name or Project Name"}</definedName>
    <definedName name="total22" localSheetId="4">{"Client Name or Project Name"}</definedName>
    <definedName name="total22">{"Client Name or Project Name"}</definedName>
    <definedName name="total222" localSheetId="2">{"Client Name or Project Name"}</definedName>
    <definedName name="total222" localSheetId="3">{"Client Name or Project Name"}</definedName>
    <definedName name="total222" localSheetId="4">{"Client Name or Project Name"}</definedName>
    <definedName name="total222">{"Client Name or Project Name"}</definedName>
    <definedName name="TOTALTHERMJVMYVALUE2223T1">[1]Summary!#REF!</definedName>
    <definedName name="Touteslestables" localSheetId="2">{2}</definedName>
    <definedName name="Touteslestables" localSheetId="3">{2}</definedName>
    <definedName name="Touteslestables" localSheetId="4">{2}</definedName>
    <definedName name="Touteslestables">{2}</definedName>
    <definedName name="Touteslestables_1" localSheetId="2">{2}</definedName>
    <definedName name="Touteslestables_1" localSheetId="3">{2}</definedName>
    <definedName name="Touteslestables_1" localSheetId="4">{2}</definedName>
    <definedName name="Touteslestables_1">{2}</definedName>
    <definedName name="TP_Footer_Path" hidden="1">"S:\LIFE\Caja_Espana\NB2005\Report\"</definedName>
    <definedName name="TP_Footer_User" hidden="1">"Lopezrs"</definedName>
    <definedName name="TP_Footer_Version" hidden="1">"v3.00"</definedName>
    <definedName name="TradingMultiples" localSheetId="2">{"Client Name or Project Name"}</definedName>
    <definedName name="TradingMultiples" localSheetId="3">{"Client Name or Project Name"}</definedName>
    <definedName name="TradingMultiples" localSheetId="4">{"Client Name or Project Name"}</definedName>
    <definedName name="TradingMultiples">{"Client Name or Project Name"}</definedName>
    <definedName name="Trans.Internas">#REF!</definedName>
    <definedName name="Transf.Int">#REF!</definedName>
    <definedName name="Transp.">#REF!</definedName>
    <definedName name="Transportes">#REF!</definedName>
    <definedName name="Trasnf.Int.">#REF!</definedName>
    <definedName name="trev" localSheetId="2">{"wac","93439010","Price"}</definedName>
    <definedName name="trev" localSheetId="3">{"wac","93439010","Price"}</definedName>
    <definedName name="trev" localSheetId="4">{"wac","93439010","Price"}</definedName>
    <definedName name="trev">{"wac","93439010","Price"}</definedName>
    <definedName name="trev_1" localSheetId="2">{"wac","93439010","Price"}</definedName>
    <definedName name="trev_1" localSheetId="3">{"wac","93439010","Price"}</definedName>
    <definedName name="trev_1" localSheetId="4">{"wac","93439010","Price"}</definedName>
    <definedName name="trev_1">{"wac","93439010","Price"}</definedName>
    <definedName name="trggh" localSheetId="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stan" localSheetId="2">{392}</definedName>
    <definedName name="Tristan" localSheetId="3">{392}</definedName>
    <definedName name="Tristan" localSheetId="4">{392}</definedName>
    <definedName name="Tristan">{392}</definedName>
    <definedName name="Tristan_1" localSheetId="2">{392}</definedName>
    <definedName name="Tristan_1" localSheetId="3">{392}</definedName>
    <definedName name="Tristan_1" localSheetId="4">{392}</definedName>
    <definedName name="Tristan_1">{392}</definedName>
    <definedName name="trs" localSheetId="2">{"Client Name or Project Name"}</definedName>
    <definedName name="trs" localSheetId="3">{"Client Name or Project Name"}</definedName>
    <definedName name="trs" localSheetId="4">{"Client Name or Project Name"}</definedName>
    <definedName name="trs">{"Client Name or Project Name"}</definedName>
    <definedName name="TRSTJSJ" localSheetId="2">{"Client Name or Project Name"}</definedName>
    <definedName name="TRSTJSJ" localSheetId="3">{"Client Name or Project Name"}</definedName>
    <definedName name="TRSTJSJ" localSheetId="4">{"Client Name or Project Name"}</definedName>
    <definedName name="TRSTJSJ">{"Client Name or Project Name"}</definedName>
    <definedName name="trwe" localSheetId="2">{"Client Name or Project Name"}</definedName>
    <definedName name="trwe" localSheetId="3">{"Client Name or Project Name"}</definedName>
    <definedName name="trwe" localSheetId="4">{"Client Name or Project Name"}</definedName>
    <definedName name="trwe">{"Client Name or Project Name"}</definedName>
    <definedName name="trwtg" localSheetId="2">{"Client Name or Project Name"}</definedName>
    <definedName name="trwtg" localSheetId="3">{"Client Name or Project Name"}</definedName>
    <definedName name="trwtg" localSheetId="4">{"Client Name or Project Name"}</definedName>
    <definedName name="trwtg">{"Client Name or Project Name"}</definedName>
    <definedName name="TSO_CL" localSheetId="2">{348.79264}</definedName>
    <definedName name="TSO_CL" localSheetId="3">{348.79264}</definedName>
    <definedName name="TSO_CL" localSheetId="4">{348.79264}</definedName>
    <definedName name="TSO_CL">{348.79264}</definedName>
    <definedName name="TSO_CL_1" localSheetId="2">{348.79264}</definedName>
    <definedName name="TSO_CL_1" localSheetId="3">{348.79264}</definedName>
    <definedName name="TSO_CL_1" localSheetId="4">{348.79264}</definedName>
    <definedName name="TSO_CL_1">{348.79264}</definedName>
    <definedName name="turbina">#REF!</definedName>
    <definedName name="turbinas">#REF!</definedName>
    <definedName name="turnemoff">#N/A</definedName>
    <definedName name="TVC17EA">[5]Summary!$I$126</definedName>
    <definedName name="TVC21T1">[5]Summary!$AW$126</definedName>
    <definedName name="TVC24T4">[5]Summary!$BS$126</definedName>
    <definedName name="TVC25T4">[5]Summary!$BY$126</definedName>
    <definedName name="ty" localSheetId="2">{"Client Name or Project Name"}</definedName>
    <definedName name="ty" localSheetId="3">{"Client Name or Project Name"}</definedName>
    <definedName name="ty" localSheetId="4">{"Client Name or Project Name"}</definedName>
    <definedName name="ty">{"Client Name or Project Name"}</definedName>
    <definedName name="TYJDJDJ" localSheetId="2">{"Client Name or Project Name"}</definedName>
    <definedName name="TYJDJDJ" localSheetId="3">{"Client Name or Project Name"}</definedName>
    <definedName name="TYJDJDJ" localSheetId="4">{"Client Name or Project Name"}</definedName>
    <definedName name="TYJDJDJ">{"Client Name or Project Name"}</definedName>
    <definedName name="tytuyryujyru" localSheetId="2">{"Client Name or Project Name"}</definedName>
    <definedName name="tytuyryujyru" localSheetId="3">{"Client Name or Project Name"}</definedName>
    <definedName name="tytuyryujyru" localSheetId="4">{"Client Name or Project Name"}</definedName>
    <definedName name="tytuyryujyru">{"Client Name or Project Name"}</definedName>
    <definedName name="TYYYIEY" localSheetId="2">{"Client Name or Project Name"}</definedName>
    <definedName name="TYYYIEY" localSheetId="3">{"Client Name or Project Name"}</definedName>
    <definedName name="TYYYIEY" localSheetId="4">{"Client Name or Project Name"}</definedName>
    <definedName name="TYYYIEY">{"Client Name or Project Name"}</definedName>
    <definedName name="U.Norte">#REF!</definedName>
    <definedName name="U.Vias">#REF!</definedName>
    <definedName name="UIOIO">#N/A</definedName>
    <definedName name="UN">#REF!</definedName>
    <definedName name="Un.Neg">#REF!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dade">#REF!</definedName>
    <definedName name="upuphjòlhn" localSheetId="2">{"Client Name or Project Name"}</definedName>
    <definedName name="upuphjòlhn" localSheetId="3">{"Client Name or Project Name"}</definedName>
    <definedName name="upuphjòlhn" localSheetId="4">{"Client Name or Project Name"}</definedName>
    <definedName name="upuphjòlhn">{"Client Name or Project Name"}</definedName>
    <definedName name="USD">#REF!</definedName>
    <definedName name="uuuuuuuuuuuuuuuuuuuuuuuuuuuuuuu" localSheetId="2">{"Client Name or Project Name"}</definedName>
    <definedName name="uuuuuuuuuuuuuuuuuuuuuuuuuuuuuuu" localSheetId="3">{"Client Name or Project Name"}</definedName>
    <definedName name="uuuuuuuuuuuuuuuuuuuuuuuuuuuuuuu" localSheetId="4">{"Client Name or Project Name"}</definedName>
    <definedName name="uuuuuuuuuuuuuuuuuuuuuuuuuuuuuuu">{"Client Name or Project Name"}</definedName>
    <definedName name="uyrhnf" localSheetId="2">{"Client Name or Project Name"}</definedName>
    <definedName name="uyrhnf" localSheetId="3">{"Client Name or Project Name"}</definedName>
    <definedName name="uyrhnf" localSheetId="4">{"Client Name or Project Name"}</definedName>
    <definedName name="uyrhnf">{"Client Name or Project Name"}</definedName>
    <definedName name="uyrjh" localSheetId="2">{"Client Name or Project Name"}</definedName>
    <definedName name="uyrjh" localSheetId="3">{"Client Name or Project Name"}</definedName>
    <definedName name="uyrjh" localSheetId="4">{"Client Name or Project Name"}</definedName>
    <definedName name="uyrjh">{"Client Name or Project Name"}</definedName>
    <definedName name="V.Tipo1_TABELA">#REF!</definedName>
    <definedName name="V.Tipo2_TABELA">#REF!</definedName>
    <definedName name="vagfasgf" localSheetId="2">{"Client Name or Project Name"}</definedName>
    <definedName name="vagfasgf" localSheetId="3">{"Client Name or Project Name"}</definedName>
    <definedName name="vagfasgf" localSheetId="4">{"Client Name or Project Name"}</definedName>
    <definedName name="vagfasgf">{"Client Name or Project Name"}</definedName>
    <definedName name="ValuationAdjustmentsOther">0</definedName>
    <definedName name="ValuationAdjustmentsValue">0</definedName>
    <definedName name="ValuationCellularValue">0</definedName>
    <definedName name="ValuationDebtAdjustment">0</definedName>
    <definedName name="ValuationDebtNet">0</definedName>
    <definedName name="ValuationDebtTotal">0</definedName>
    <definedName name="ValuationFirmValue">0</definedName>
    <definedName name="ValuationInvestments">0</definedName>
    <definedName name="ValuationMarketCapitalization">0</definedName>
    <definedName name="ValuationOtherValue">0</definedName>
    <definedName name="ValuationPagingValue">0</definedName>
    <definedName name="ValuationTelephoneValue">0</definedName>
    <definedName name="ValuationWirelessValue">0</definedName>
    <definedName name="vcfd" localSheetId="2">{"Client Name or Project Name"}</definedName>
    <definedName name="vcfd" localSheetId="3">{"Client Name or Project Name"}</definedName>
    <definedName name="vcfd" localSheetId="4">{"Client Name or Project Name"}</definedName>
    <definedName name="vcfd">{"Client Name or Project Name"}</definedName>
    <definedName name="Version">20060512</definedName>
    <definedName name="VersionNo">1</definedName>
    <definedName name="VI">#REF!</definedName>
    <definedName name="Vias">#REF!</definedName>
    <definedName name="Viaturas">#REF!</definedName>
    <definedName name="w" localSheetId="2">{"Comps"}</definedName>
    <definedName name="w" localSheetId="3">{"Comps"}</definedName>
    <definedName name="w" localSheetId="4">{"Comps"}</definedName>
    <definedName name="w">{"Comps"}</definedName>
    <definedName name="w_1" localSheetId="2">{"Comps"}</definedName>
    <definedName name="w_1" localSheetId="3">{"Comps"}</definedName>
    <definedName name="w_1" localSheetId="4">{"Comps"}</definedName>
    <definedName name="w_1">{"Comps"}</definedName>
    <definedName name="W5HH55H5H" localSheetId="2">{"Client Name or Project Name"}</definedName>
    <definedName name="W5HH55H5H" localSheetId="3">{"Client Name or Project Name"}</definedName>
    <definedName name="W5HH55H5H" localSheetId="4">{"Client Name or Project Name"}</definedName>
    <definedName name="W5HH55H5H">{"Client Name or Project Name"}</definedName>
    <definedName name="w64u64u64u" localSheetId="2">{"Client Name or Project Name"}</definedName>
    <definedName name="w64u64u64u" localSheetId="3">{"Client Name or Project Name"}</definedName>
    <definedName name="w64u64u64u" localSheetId="4">{"Client Name or Project Name"}</definedName>
    <definedName name="w64u64u64u">{"Client Name or Project Name"}</definedName>
    <definedName name="W6JW6JSWJ" localSheetId="2">{"Client Name or Project Name"}</definedName>
    <definedName name="W6JW6JSWJ" localSheetId="3">{"Client Name or Project Name"}</definedName>
    <definedName name="W6JW6JSWJ" localSheetId="4">{"Client Name or Project Name"}</definedName>
    <definedName name="W6JW6JSWJ">{"Client Name or Project Name"}</definedName>
    <definedName name="W6JWJWJ" localSheetId="2">{"Client Name or Project Name"}</definedName>
    <definedName name="W6JWJWJ" localSheetId="3">{"Client Name or Project Name"}</definedName>
    <definedName name="W6JWJWJ" localSheetId="4">{"Client Name or Project Name"}</definedName>
    <definedName name="W6JWJWJ">{"Client Name or Project Name"}</definedName>
    <definedName name="wbwbwbwbwb" localSheetId="2">{"Client Name or Project Name"}</definedName>
    <definedName name="wbwbwbwbwb" localSheetId="3">{"Client Name or Project Name"}</definedName>
    <definedName name="wbwbwbwbwb" localSheetId="4">{"Client Name or Project Name"}</definedName>
    <definedName name="wbwbwbwbwb">{"Client Name or Project Name"}</definedName>
    <definedName name="Weston" localSheetId="2">{"Client Name or Project Name"}</definedName>
    <definedName name="Weston" localSheetId="3">{"Client Name or Project Name"}</definedName>
    <definedName name="Weston" localSheetId="4">{"Client Name or Project Name"}</definedName>
    <definedName name="Weston">{"Client Name or Project Name"}</definedName>
    <definedName name="wgbwbwbwb" localSheetId="2">{"Client Name or Project Name"}</definedName>
    <definedName name="wgbwbwbwb" localSheetId="3">{"Client Name or Project Name"}</definedName>
    <definedName name="wgbwbwbwb" localSheetId="4">{"Client Name or Project Name"}</definedName>
    <definedName name="wgbwbwbwb">{"Client Name or Project Name"}</definedName>
    <definedName name="whtjwhwhwhwqhwhwh" localSheetId="2">{"Client Name or Project Name"}</definedName>
    <definedName name="whtjwhwhwhwqhwhwh" localSheetId="3">{"Client Name or Project Name"}</definedName>
    <definedName name="whtjwhwhwhwqhwhwh" localSheetId="4">{"Client Name or Project Name"}</definedName>
    <definedName name="whtjwhwhwhwqhwhwh">{"Client Name or Project Name"}</definedName>
    <definedName name="worstchart">"Chart 5"</definedName>
    <definedName name="wpp" localSheetId="2">{"Comps"}</definedName>
    <definedName name="wpp" localSheetId="3">{"Comps"}</definedName>
    <definedName name="wpp" localSheetId="4">{"Comps"}</definedName>
    <definedName name="wpp">{"Comps"}</definedName>
    <definedName name="wpp_1" localSheetId="2">{"Comps"}</definedName>
    <definedName name="wpp_1" localSheetId="3">{"Comps"}</definedName>
    <definedName name="wpp_1" localSheetId="4">{"Comps"}</definedName>
    <definedName name="wpp_1">{"Comps"}</definedName>
    <definedName name="WR6J6J6" localSheetId="2">{"Client Name or Project Name"}</definedName>
    <definedName name="WR6J6J6" localSheetId="3">{"Client Name or Project Name"}</definedName>
    <definedName name="WR6J6J6" localSheetId="4">{"Client Name or Project Name"}</definedName>
    <definedName name="WR6J6J6">{"Client Name or Project Name"}</definedName>
    <definedName name="WriteTemplate_Click">#N/A</definedName>
    <definedName name="wrn.3._.Scenarios." localSheetId="2" hidden="1">{"full model","100% Stock",FALSE,"PROFORMA";"full model","50/50",FALSE,"PROFORMA";"full model","100% Cash",FALSE,"PROFORMA"}</definedName>
    <definedName name="wrn.3._.Scenarios." localSheetId="3" hidden="1">{"full model","100% Stock",FALSE,"PROFORMA";"full model","50/50",FALSE,"PROFORMA";"full model","100% Cash",FALSE,"PROFORMA"}</definedName>
    <definedName name="wrn.3._.Scenarios." localSheetId="4" hidden="1">{"full model","100% Stock",FALSE,"PROFORMA";"full model","50/50",FALSE,"PROFORMA";"full model","100% Cash",FALSE,"PROFORMA"}</definedName>
    <definedName name="wrn.3._.Scenarios." hidden="1">{"full model","100% Stock",FALSE,"PROFORMA";"full model","50/50",FALSE,"PROFORMA";"full model","100% Cash",FALSE,"PROFORMA"}</definedName>
    <definedName name="wrn.3._.Scenarios._1" localSheetId="2" hidden="1">{"full model","100% Stock",FALSE,"PROFORMA";"full model","50/50",FALSE,"PROFORMA";"full model","100% Cash",FALSE,"PROFORMA"}</definedName>
    <definedName name="wrn.3._.Scenarios._1" localSheetId="3" hidden="1">{"full model","100% Stock",FALSE,"PROFORMA";"full model","50/50",FALSE,"PROFORMA";"full model","100% Cash",FALSE,"PROFORMA"}</definedName>
    <definedName name="wrn.3._.Scenarios._1" localSheetId="4" hidden="1">{"full model","100% Stock",FALSE,"PROFORMA";"full model","50/50",FALSE,"PROFORMA";"full model","100% Cash",FALSE,"PROFORMA"}</definedName>
    <definedName name="wrn.3._.Scenarios._1" hidden="1">{"full model","100% Stock",FALSE,"PROFORMA";"full model","50/50",FALSE,"PROFORMA";"full model","100% Cash",FALSE,"PROFORMA"}</definedName>
    <definedName name="wrn.ALL." localSheetId="2" hidden="1">{#N/A,#N/A,FALSE,"INPUTS";#N/A,#N/A,FALSE,"PROFORMA BSHEET";#N/A,#N/A,FALSE,"COMBINED";#N/A,#N/A,FALSE,"ACQUIROR";#N/A,#N/A,FALSE,"TARGET 1";#N/A,#N/A,FALSE,"TARGET 2";#N/A,#N/A,FALSE,"HIGH YIELD";#N/A,#N/A,FALSE,"OVERFUND"}</definedName>
    <definedName name="wrn.ALL." localSheetId="3" hidden="1">{#N/A,#N/A,FALSE,"INPUTS";#N/A,#N/A,FALSE,"PROFORMA BSHEET";#N/A,#N/A,FALSE,"COMBINED";#N/A,#N/A,FALSE,"ACQUIROR";#N/A,#N/A,FALSE,"TARGET 1";#N/A,#N/A,FALSE,"TARGET 2";#N/A,#N/A,FALSE,"HIGH YIELD";#N/A,#N/A,FALSE,"OVERFUND"}</definedName>
    <definedName name="wrn.ALL." localSheetId="4"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Page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localSheetId="4"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Tables." localSheetId="2" hidden="1">{#N/A,#N/A,TRUE,"Index";#N/A,#N/A,TRUE,"Earnings Valuation";#N/A,#N/A,TRUE,"Dividend Valuation";#N/A,#N/A,TRUE,"Price Book WEV";#N/A,#N/A,TRUE,"Balance Sheet";#N/A,#N/A,TRUE,"RWA";#N/A,#N/A,TRUE,"Asset Quality";#N/A,#N/A,TRUE,"Key Operating Performance";#N/A,#N/A,TRUE,"USD";#N/A,#N/A,TRUE,"Sensitivity";#N/A,#N/A,TRUE,"Portfolio";#N/A,#N/A,TRUE,"PricePerformance";#N/A,#N/A,TRUE,"Reference"}</definedName>
    <definedName name="wrn.All._.Tables." localSheetId="3" hidden="1">{#N/A,#N/A,TRUE,"Index";#N/A,#N/A,TRUE,"Earnings Valuation";#N/A,#N/A,TRUE,"Dividend Valuation";#N/A,#N/A,TRUE,"Price Book WEV";#N/A,#N/A,TRUE,"Balance Sheet";#N/A,#N/A,TRUE,"RWA";#N/A,#N/A,TRUE,"Asset Quality";#N/A,#N/A,TRUE,"Key Operating Performance";#N/A,#N/A,TRUE,"USD";#N/A,#N/A,TRUE,"Sensitivity";#N/A,#N/A,TRUE,"Portfolio";#N/A,#N/A,TRUE,"PricePerformance";#N/A,#N/A,TRUE,"Reference"}</definedName>
    <definedName name="wrn.All._.Tables." localSheetId="4" hidden="1">{#N/A,#N/A,TRUE,"Index";#N/A,#N/A,TRUE,"Earnings Valuation";#N/A,#N/A,TRUE,"Dividend Valuation";#N/A,#N/A,TRUE,"Price Book WEV";#N/A,#N/A,TRUE,"Balance Sheet";#N/A,#N/A,TRUE,"RWA";#N/A,#N/A,TRUE,"Asset Quality";#N/A,#N/A,TRUE,"Key Operating Performance";#N/A,#N/A,TRUE,"USD";#N/A,#N/A,TRUE,"Sensitivity";#N/A,#N/A,TRUE,"Portfolio";#N/A,#N/A,TRUE,"PricePerformance";#N/A,#N/A,TRUE,"Reference"}</definedName>
    <definedName name="wrn.All._.Tables." hidden="1">{#N/A,#N/A,TRUE,"Index";#N/A,#N/A,TRUE,"Earnings Valuation";#N/A,#N/A,TRUE,"Dividend Valuation";#N/A,#N/A,TRUE,"Price Book WEV";#N/A,#N/A,TRUE,"Balance Sheet";#N/A,#N/A,TRUE,"RWA";#N/A,#N/A,TRUE,"Asset Quality";#N/A,#N/A,TRUE,"Key Operating Performance";#N/A,#N/A,TRUE,"USD";#N/A,#N/A,TRUE,"Sensitivity";#N/A,#N/A,TRUE,"Portfolio";#N/A,#N/A,TRUE,"PricePerformance";#N/A,#N/A,TRUE,"Reference"}</definedName>
    <definedName name="wrn.All_Excl_Depr." localSheetId="2"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localSheetId="3"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localSheetId="4"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Excl_Depr." hidden="1">{"Front_Page",#N/A,TRUE,"Front Page";#N/A,#N/A,TRUE,"Summary";#N/A,#N/A,TRUE,"GenAssump";#N/A,#N/A,TRUE,"Shut-down";"ProdAssump1_2000_2009",#N/A,TRUE,"ProdAssump";"ProdAssump2_2010_2019",#N/A,TRUE,"ProdAssump";"ProdAssump3_2000_2009",#N/A,TRUE,"ProdAssump";"ProdAssump4_2010_2019",#N/A,TRUE,"ProdAssump";"ProdAssump5_2000_2009",#N/A,TRUE,"ProdAssump";"ProdAssump6_2010_2019",#N/A,TRUE,"ProdAssump";"ProdAssump7_2000_2009",#N/A,TRUE,"ProdAssump";"ProdAssump8_2010_2019",#N/A,TRUE,"ProdAssump";"ProdAssump9_2000_2009",#N/A,TRUE,"ProdAssump";"ProdAssump10_2010_2019",#N/A,TRUE,"ProdAssump";"ProdAssump11_2000_2009",#N/A,TRUE,"ProdAssump";"ProdAssump12_2010_2019",#N/A,TRUE,"ProdAssump";"ProdAssump13_2000_2009",#N/A,TRUE,"ProdAssump";"ProdAssump14_2010_2019",#N/A,TRUE,"ProdAssump";"ProdAssump15_2000_2009",#N/A,TRUE,"ProdAssump";"ProdAssump16_2010_2019",#N/A,TRUE,"ProdAssump";"ProdAssumpTotal1",#N/A,TRUE,"ProdAssump";"ProdAssumpTotal2",#N/A,TRUE,"ProdAssump";"ProdQuantities1_2000_2009",#N/A,TRUE,"ProdAssump";"ProdQuantities2_2010_2019",#N/A,TRUE,"ProdAssump";"ProdQuantities3_2000_2009",#N/A,TRUE,"ProdAssump";"ProdQuantities4_2010_2019",#N/A,TRUE,"ProdAssump";"ProdQuantities5_2000_2009",#N/A,TRUE,"ProdAssump";"ProdQuantities6_2010_2019",#N/A,TRUE,"ProdAssump";"ProdQuantities7_2000_2009",#N/A,TRUE,"ProdAssump";"ProdQuantities8_2010_2019",#N/A,TRUE,"ProdAssump";"ProdQuantities9_2000_2009",#N/A,TRUE,"ProdAssump";"ProdQuantities10_2010_2019",#N/A,TRUE,"ProdAssump";"ProdQuantities11_2000_2009",#N/A,TRUE,"ProdAssump";"ProdQuantities12_2010_2019",#N/A,TRUE,"ProdAssump";"ProdQuantitiesTotal2000_2009",#N/A,TRUE,"ProdAssump";"ProdQuantitiesTotal2010_2019",#N/A,TRUE,"ProdAssump";"Capex1",#N/A,TRUE,"ProdAssump";"Capex2",#N/A,TRUE,"ProdAssump";"Capex3",#N/A,TRUE,"ProdAssump";"PLGGAAP1",#N/A,TRUE,"BS US GAAP";"PLGGAAP2",#N/A,TRUE,"BS US GAAP";"PLGGAAP3",#N/A,TRUE,"BS US GAAP";"PLGGAAP4",#N/A,TRUE,"BS US GAAP";"CFGGAAP1a",#N/A,TRUE,"BS US GAAP";"CFGGAAP2a",#N/A,TRUE,"BS US GAAP";"WCGGAAP1",#N/A,TRUE,"BS US GAAP";"WCGGAAP2",#N/A,TRUE,"BS US GAAP";"DebtGGAAP1",#N/A,TRUE,"BS US GAAP";"DebtGGAAP2",#N/A,TRUE,"BS US GAAP";"BSGGAAP1",#N/A,TRUE,"BS G GAAP";"BSGGAAP2",#N/A,TRUE,"BS G GAAP";"PLUSGAAP1",#N/A,TRUE,"P&amp;L US GAAP";"PLUSGAAP2",#N/A,TRUE,"P&amp;L US GAAP";"PLUSGAAP3",#N/A,TRUE,"P&amp;L US GAAP";"PLUSGAAP4",#N/A,TRUE,"P&amp;L US GAAP";"CFUSGAAP1a",#N/A,TRUE,"P&amp;L US GAAP";"CFUSGAAP2a",#N/A,TRUE,"P&amp;L US GAAP";"WCUSGAAP1",#N/A,TRUE,"P&amp;L US GAAP";"WCUSGAAP2",#N/A,TRUE,"P&amp;L US GAAP";"DebtUSGAAP1",#N/A,TRUE,"P&amp;L US GAAP";"DebtUSGAAP2",#N/A,TRUE,"P&amp;L US GAAP";"BSUSGAAP1",#N/A,TRUE,"P&amp;L US GAAP";"BSUSGAAP2",#N/A,TRUE,"P&amp;L US GAAP";"CFUSGAAP1",#N/A,TRUE,"CF US GAAP";"CFUSGAAP2",#N/A,TRUE,"CF US GAAP";"CFGGAAP1",#N/A,TRUE,"CF G GAAP";"CFGGAAP2",#N/A,TRUE,"CF G GAAP"}</definedName>
    <definedName name="wrn.All_ProdQuantities." localSheetId="2"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localSheetId="3"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localSheetId="4"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All_ProdQuantities." hidden="1">{"ProdQuantities1_2000_2009",#N/A,FALSE,"ProdQuantities";"ProdQuantities2_2010_2019",#N/A,FALSE,"ProdQuantities";"ProdQuantities3_2000_2009",#N/A,FALSE,"ProdQuantities";"ProdQuantities4_2010_2019",#N/A,FALSE,"ProdQuantities";"ProdQuantities5_2000_2009",#N/A,FALSE,"ProdQuantities";"ProdQuantities6_2010_2019",#N/A,FALSE,"ProdQuantities";"ProdQuantities7_2000_2009",#N/A,FALSE,"ProdQuantities";"ProdQuantities8_2010_2019",#N/A,FALSE,"ProdQuantities";"ProdQuantities9_2000_2009",#N/A,FALSE,"ProdQuantities";"ProdQuantities10_2010_2019",#N/A,FALSE,"ProdQuantities";"ProdQuantities11_2000_2009",#N/A,FALSE,"ProdQuantities";"ProdQuantities12_2010_2019",#N/A,FALSE,"ProdQuantities";"ProdQuantitiesTotal2000_2009",#N/A,FALSE,"ProdQuantities";"ProdQuantitiesTotal2010_2019",#N/A,FALSE,"ProdQuantities"}</definedName>
    <definedName name="wrn.BalanceSheetGermanGAAP2000_2009." localSheetId="2" hidden="1">{"BSGGAAP1",#N/A,FALSE,"P&amp;L G GAAP"}</definedName>
    <definedName name="wrn.BalanceSheetGermanGAAP2000_2009." localSheetId="3" hidden="1">{"BSGGAAP1",#N/A,FALSE,"P&amp;L G GAAP"}</definedName>
    <definedName name="wrn.BalanceSheetGermanGAAP2000_2009." localSheetId="4" hidden="1">{"BSGGAAP1",#N/A,FALSE,"P&amp;L G GAAP"}</definedName>
    <definedName name="wrn.BalanceSheetGermanGAAP2000_2009." hidden="1">{"BSGGAAP1",#N/A,FALSE,"P&amp;L G GAAP"}</definedName>
    <definedName name="wrn.BalanceSheetGermanGAAP2010_2019." localSheetId="2" hidden="1">{"BSGGAAP2",#N/A,FALSE,"BS G GAAP"}</definedName>
    <definedName name="wrn.BalanceSheetGermanGAAP2010_2019." localSheetId="3" hidden="1">{"BSGGAAP2",#N/A,FALSE,"BS G GAAP"}</definedName>
    <definedName name="wrn.BalanceSheetGermanGAAP2010_2019." localSheetId="4" hidden="1">{"BSGGAAP2",#N/A,FALSE,"BS G GAAP"}</definedName>
    <definedName name="wrn.BalanceSheetGermanGAAP2010_2019." hidden="1">{"BSGGAAP2",#N/A,FALSE,"BS G GAAP"}</definedName>
    <definedName name="wrn.BalanceSheetUSGAAP2000_2009." localSheetId="2" hidden="1">{"BSUSGAAP1",#N/A,FALSE,"BS US GAAP"}</definedName>
    <definedName name="wrn.BalanceSheetUSGAAP2000_2009." localSheetId="3" hidden="1">{"BSUSGAAP1",#N/A,FALSE,"BS US GAAP"}</definedName>
    <definedName name="wrn.BalanceSheetUSGAAP2000_2009." localSheetId="4" hidden="1">{"BSUSGAAP1",#N/A,FALSE,"BS US GAAP"}</definedName>
    <definedName name="wrn.BalanceSheetUSGAAP2000_2009." hidden="1">{"BSUSGAAP1",#N/A,FALSE,"BS US GAAP"}</definedName>
    <definedName name="wrn.BalanceSheetUSGAAP2010_2019." localSheetId="2" hidden="1">{"BSUSGAAP2",#N/A,FALSE,"BS US GAAP"}</definedName>
    <definedName name="wrn.BalanceSheetUSGAAP2010_2019." localSheetId="3" hidden="1">{"BSUSGAAP2",#N/A,FALSE,"BS US GAAP"}</definedName>
    <definedName name="wrn.BalanceSheetUSGAAP2010_2019." localSheetId="4" hidden="1">{"BSUSGAAP2",#N/A,FALSE,"BS US GAAP"}</definedName>
    <definedName name="wrn.BalanceSheetUSGAAP2010_2019." hidden="1">{"BSUSGAAP2",#N/A,FALSE,"BS US GAAP"}</definedName>
    <definedName name="wrn.BAM_sintesi_valuta." localSheetId="2" hidden="1">{"sintesi_val_non",#N/A,FALSE,"BAM_ST_AL";"sintesi_val_fully",#N/A,FALSE,"BAM_ST_AL"}</definedName>
    <definedName name="wrn.BAM_sintesi_valuta." localSheetId="3" hidden="1">{"sintesi_val_non",#N/A,FALSE,"BAM_ST_AL";"sintesi_val_fully",#N/A,FALSE,"BAM_ST_AL"}</definedName>
    <definedName name="wrn.BAM_sintesi_valuta." localSheetId="4" hidden="1">{"sintesi_val_non",#N/A,FALSE,"BAM_ST_AL";"sintesi_val_fully",#N/A,FALSE,"BAM_ST_AL"}</definedName>
    <definedName name="wrn.BAM_sintesi_valuta." hidden="1">{"sintesi_val_non",#N/A,FALSE,"BAM_ST_AL";"sintesi_val_fully",#N/A,FALSE,"BAM_ST_AL"}</definedName>
    <definedName name="wrn.BAM_VAL." localSheetId="2" hidden="1">{"Gerv_utile_norm",#N/A,FALSE,"BAM_Val";"Gerv_Ppatr_rett",#N/A,FALSE,"BAM_Val";"Roe_analysis",#N/A,FALSE,"ROE_Analysis";"Ger_stand_alone",#N/A,FALSE,"BAM_ST_AL"}</definedName>
    <definedName name="wrn.BAM_VAL." localSheetId="3" hidden="1">{"Gerv_utile_norm",#N/A,FALSE,"BAM_Val";"Gerv_Ppatr_rett",#N/A,FALSE,"BAM_Val";"Roe_analysis",#N/A,FALSE,"ROE_Analysis";"Ger_stand_alone",#N/A,FALSE,"BAM_ST_AL"}</definedName>
    <definedName name="wrn.BAM_VAL." localSheetId="4" hidden="1">{"Gerv_utile_norm",#N/A,FALSE,"BAM_Val";"Gerv_Ppatr_rett",#N/A,FALSE,"BAM_Val";"Roe_analysis",#N/A,FALSE,"ROE_Analysis";"Ger_stand_alone",#N/A,FALSE,"BAM_ST_AL"}</definedName>
    <definedName name="wrn.BAM_VAL." hidden="1">{"Gerv_utile_norm",#N/A,FALSE,"BAM_Val";"Gerv_Ppatr_rett",#N/A,FALSE,"BAM_Val";"Roe_analysis",#N/A,FALSE,"ROE_Analysis";"Ger_stand_alone",#N/A,FALSE,"BAM_ST_AL"}</definedName>
    <definedName name="wrn.Capex1." localSheetId="2" hidden="1">{"Capex1",#N/A,FALSE,"Capex"}</definedName>
    <definedName name="wrn.Capex1." localSheetId="3" hidden="1">{"Capex1",#N/A,FALSE,"Capex"}</definedName>
    <definedName name="wrn.Capex1." localSheetId="4" hidden="1">{"Capex1",#N/A,FALSE,"Capex"}</definedName>
    <definedName name="wrn.Capex1." hidden="1">{"Capex1",#N/A,FALSE,"Capex"}</definedName>
    <definedName name="wrn.Capex2." localSheetId="2" hidden="1">{"Capex2",#N/A,FALSE,"Capex"}</definedName>
    <definedName name="wrn.Capex2." localSheetId="3" hidden="1">{"Capex2",#N/A,FALSE,"Capex"}</definedName>
    <definedName name="wrn.Capex2." localSheetId="4" hidden="1">{"Capex2",#N/A,FALSE,"Capex"}</definedName>
    <definedName name="wrn.Capex2." hidden="1">{"Capex2",#N/A,FALSE,"Capex"}</definedName>
    <definedName name="wrn.Capex3." localSheetId="2" hidden="1">{"Capex3",#N/A,FALSE,"Capex"}</definedName>
    <definedName name="wrn.Capex3." localSheetId="3" hidden="1">{"Capex3",#N/A,FALSE,"Capex"}</definedName>
    <definedName name="wrn.Capex3." localSheetId="4" hidden="1">{"Capex3",#N/A,FALSE,"Capex"}</definedName>
    <definedName name="wrn.Capex3." hidden="1">{"Capex3",#N/A,FALSE,"Capex"}</definedName>
    <definedName name="wrn.CashFlowGermanGAAP2000_2009." localSheetId="2" hidden="1">{"CFGGAAP1a",#N/A,FALSE,"CF G GAAP"}</definedName>
    <definedName name="wrn.CashFlowGermanGAAP2000_2009." localSheetId="3" hidden="1">{"CFGGAAP1a",#N/A,FALSE,"CF G GAAP"}</definedName>
    <definedName name="wrn.CashFlowGermanGAAP2000_2009." localSheetId="4" hidden="1">{"CFGGAAP1a",#N/A,FALSE,"CF G GAAP"}</definedName>
    <definedName name="wrn.CashFlowGermanGAAP2000_2009." hidden="1">{"CFGGAAP1a",#N/A,FALSE,"CF G GAAP"}</definedName>
    <definedName name="wrn.CashFlowGermanGAAP2010_2019." localSheetId="2" hidden="1">{"CFGGAAP2a",#N/A,FALSE,"CF G GAAP"}</definedName>
    <definedName name="wrn.CashFlowGermanGAAP2010_2019." localSheetId="3" hidden="1">{"CFGGAAP2a",#N/A,FALSE,"CF G GAAP"}</definedName>
    <definedName name="wrn.CashFlowGermanGAAP2010_2019." localSheetId="4" hidden="1">{"CFGGAAP2a",#N/A,FALSE,"CF G GAAP"}</definedName>
    <definedName name="wrn.CashFlowGermanGAAP2010_2019." hidden="1">{"CFGGAAP2a",#N/A,FALSE,"CF G GAAP"}</definedName>
    <definedName name="wrn.CashFlowUSGAAP2000_2009." localSheetId="2" hidden="1">{"CFUSGAAP1a",#N/A,FALSE,"CF US GAAP"}</definedName>
    <definedName name="wrn.CashFlowUSGAAP2000_2009." localSheetId="3" hidden="1">{"CFUSGAAP1a",#N/A,FALSE,"CF US GAAP"}</definedName>
    <definedName name="wrn.CashFlowUSGAAP2000_2009." localSheetId="4" hidden="1">{"CFUSGAAP1a",#N/A,FALSE,"CF US GAAP"}</definedName>
    <definedName name="wrn.CashFlowUSGAAP2000_2009." hidden="1">{"CFUSGAAP1a",#N/A,FALSE,"CF US GAAP"}</definedName>
    <definedName name="wrn.CashFlowUSGAAP2009_2019." localSheetId="2" hidden="1">{"CFUSGAAP2a",#N/A,FALSE,"CF US GAAP"}</definedName>
    <definedName name="wrn.CashFlowUSGAAP2009_2019." localSheetId="3" hidden="1">{"CFUSGAAP2a",#N/A,FALSE,"CF US GAAP"}</definedName>
    <definedName name="wrn.CashFlowUSGAAP2009_2019." localSheetId="4" hidden="1">{"CFUSGAAP2a",#N/A,FALSE,"CF US GAAP"}</definedName>
    <definedName name="wrn.CashFlowUSGAAP2009_2019." hidden="1">{"CFUSGAAP2a",#N/A,FALSE,"CF US GAAP"}</definedName>
    <definedName name="wrn.CFGGAAPMSDW." localSheetId="2" hidden="1">{"CFGGAAP1",#N/A,FALSE,"P&amp;L G GAAP";"CFGGAAP2",#N/A,FALSE,"P&amp;L G GAAP"}</definedName>
    <definedName name="wrn.CFGGAAPMSDW." localSheetId="3" hidden="1">{"CFGGAAP1",#N/A,FALSE,"P&amp;L G GAAP";"CFGGAAP2",#N/A,FALSE,"P&amp;L G GAAP"}</definedName>
    <definedName name="wrn.CFGGAAPMSDW." localSheetId="4" hidden="1">{"CFGGAAP1",#N/A,FALSE,"P&amp;L G GAAP";"CFGGAAP2",#N/A,FALSE,"P&amp;L G GAAP"}</definedName>
    <definedName name="wrn.CFGGAAPMSDW." hidden="1">{"CFGGAAP1",#N/A,FALSE,"P&amp;L G GAAP";"CFGGAAP2",#N/A,FALSE,"P&amp;L G GAAP"}</definedName>
    <definedName name="wrn.COMBINED." localSheetId="2" hidden="1">{#N/A,#N/A,FALSE,"INPUTS";#N/A,#N/A,FALSE,"PROFORMA BSHEET";#N/A,#N/A,FALSE,"COMBINED";#N/A,#N/A,FALSE,"HIGH YIELD";#N/A,#N/A,FALSE,"COMB_GRAPHS"}</definedName>
    <definedName name="wrn.COMBINED." localSheetId="3" hidden="1">{#N/A,#N/A,FALSE,"INPUTS";#N/A,#N/A,FALSE,"PROFORMA BSHEET";#N/A,#N/A,FALSE,"COMBINED";#N/A,#N/A,FALSE,"HIGH YIELD";#N/A,#N/A,FALSE,"COMB_GRAPHS"}</definedName>
    <definedName name="wrn.COMBINED." localSheetId="4" hidden="1">{#N/A,#N/A,FALSE,"INPUTS";#N/A,#N/A,FALSE,"PROFORMA BSHEET";#N/A,#N/A,FALSE,"COMBINED";#N/A,#N/A,FALSE,"HIGH YIELD";#N/A,#N/A,FALSE,"COMB_GRAPHS"}</definedName>
    <definedName name="wrn.COMBINED." hidden="1">{#N/A,#N/A,FALSE,"INPUTS";#N/A,#N/A,FALSE,"PROFORMA BSHEET";#N/A,#N/A,FALSE,"COMBINED";#N/A,#N/A,FALSE,"HIGH YIELD";#N/A,#N/A,FALSE,"COMB_GRAPHS"}</definedName>
    <definedName name="wrn.DebtGermanGAAP2000_2009." localSheetId="2" hidden="1">{"DebtGGAAP1",#N/A,FALSE,"P&amp;L G GAAP"}</definedName>
    <definedName name="wrn.DebtGermanGAAP2000_2009." localSheetId="3" hidden="1">{"DebtGGAAP1",#N/A,FALSE,"P&amp;L G GAAP"}</definedName>
    <definedName name="wrn.DebtGermanGAAP2000_2009." localSheetId="4" hidden="1">{"DebtGGAAP1",#N/A,FALSE,"P&amp;L G GAAP"}</definedName>
    <definedName name="wrn.DebtGermanGAAP2000_2009." hidden="1">{"DebtGGAAP1",#N/A,FALSE,"P&amp;L G GAAP"}</definedName>
    <definedName name="wrn.DebtGermanGAAP2010_2019." localSheetId="2" hidden="1">{"DebtGGAAP2",#N/A,FALSE,"P&amp;L G GAAP"}</definedName>
    <definedName name="wrn.DebtGermanGAAP2010_2019." localSheetId="3" hidden="1">{"DebtGGAAP2",#N/A,FALSE,"P&amp;L G GAAP"}</definedName>
    <definedName name="wrn.DebtGermanGAAP2010_2019." localSheetId="4" hidden="1">{"DebtGGAAP2",#N/A,FALSE,"P&amp;L G GAAP"}</definedName>
    <definedName name="wrn.DebtGermanGAAP2010_2019." hidden="1">{"DebtGGAAP2",#N/A,FALSE,"P&amp;L G GAAP"}</definedName>
    <definedName name="wrn.DebtUSGAAP2000_2009." localSheetId="2" hidden="1">{"DebtUSGAAP1",#N/A,FALSE,"P&amp;L US GAAP"}</definedName>
    <definedName name="wrn.DebtUSGAAP2000_2009." localSheetId="3" hidden="1">{"DebtUSGAAP1",#N/A,FALSE,"P&amp;L US GAAP"}</definedName>
    <definedName name="wrn.DebtUSGAAP2000_2009." localSheetId="4" hidden="1">{"DebtUSGAAP1",#N/A,FALSE,"P&amp;L US GAAP"}</definedName>
    <definedName name="wrn.DebtUSGAAP2000_2009." hidden="1">{"DebtUSGAAP1",#N/A,FALSE,"P&amp;L US GAAP"}</definedName>
    <definedName name="wrn.DebtUSGAAP2010_2019." localSheetId="2" hidden="1">{"DebtUSGAAP2",#N/A,FALSE,"P&amp;L US GAAP"}</definedName>
    <definedName name="wrn.DebtUSGAAP2010_2019." localSheetId="3" hidden="1">{"DebtUSGAAP2",#N/A,FALSE,"P&amp;L US GAAP"}</definedName>
    <definedName name="wrn.DebtUSGAAP2010_2019." localSheetId="4" hidden="1">{"DebtUSGAAP2",#N/A,FALSE,"P&amp;L US GAAP"}</definedName>
    <definedName name="wrn.DebtUSGAAP2010_2019." hidden="1">{"DebtUSGAAP2",#N/A,FALSE,"P&amp;L US GAAP"}</definedName>
    <definedName name="wrn.FinStatementsGGAAP." localSheetId="2"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localSheetId="3"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localSheetId="4"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GGAAP." hidden="1">{"PLGGAAP1",#N/A,TRUE,"P&amp;L G GAAP";"PLGGAAP2",#N/A,TRUE,"P&amp;L G GAAP";"PLGGAAP3",#N/A,TRUE,"P&amp;L G GAAP";"PLGGAAP4",#N/A,TRUE,"P&amp;L G GAAP";"CFGGAAP1a",#N/A,TRUE,"P&amp;L G GAAP";"CFGGAAP2a",#N/A,TRUE,"P&amp;L G GAAP";"WCGGAAP1",#N/A,TRUE,"P&amp;L G GAAP";"WCGGAAP2",#N/A,TRUE,"P&amp;L G GAAP";"BSGGAAP1",#N/A,TRUE,"P&amp;L G GAAP";"BSGGAAP2",#N/A,TRUE,"P&amp;L G GAAP";"DebtGGAAP1",#N/A,TRUE,"P&amp;L G GAAP";"DebtGGAAP2",#N/A,TRUE,"P&amp;L G GAAP"}</definedName>
    <definedName name="wrn.FinStatementsUSGAAP." localSheetId="2"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localSheetId="3"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localSheetId="4"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inStatementsUSGAAP." hidden="1">{"PLUSGAAP1",#N/A,TRUE,"P&amp;L US GAAP";"PLUSGAAP2",#N/A,TRUE,"P&amp;L US GAAP";"PLUSGAAP3",#N/A,TRUE,"P&amp;L US GAAP";"PLUSGAAP4",#N/A,TRUE,"P&amp;L US GAAP";"CFUSGAAP1a",#N/A,TRUE,"P&amp;L US GAAP";"CFUSGAAP2a",#N/A,TRUE,"P&amp;L US GAAP";"WCUSGAAP1",#N/A,TRUE,"P&amp;L US GAAP";"WCUSGAAP2",#N/A,TRUE,"P&amp;L US GAAP";"BSUSGAAP1",#N/A,TRUE,"P&amp;L US GAAP";"BSUSGAAP2",#N/A,TRUE,"P&amp;L US GAAP";"DebtUSGAAP1",#N/A,TRUE,"P&amp;L US GAAP";"DebtUSGAAP2",#N/A,TRUE,"P&amp;L US GAAP"}</definedName>
    <definedName name="wrn.Front._.Page." localSheetId="2" hidden="1">{"Front Page",#N/A,FALSE,"Front Page"}</definedName>
    <definedName name="wrn.Front._.Page." localSheetId="3" hidden="1">{"Front Page",#N/A,FALSE,"Front Page"}</definedName>
    <definedName name="wrn.Front._.Page." localSheetId="4" hidden="1">{"Front Page",#N/A,FALSE,"Front Page"}</definedName>
    <definedName name="wrn.Front._.Page." hidden="1">{"Front Page",#N/A,FALSE,"Front Page"}</definedName>
    <definedName name="wrn.Front_Page." localSheetId="2" hidden="1">{"Front_Page",#N/A,FALSE,"Front Page"}</definedName>
    <definedName name="wrn.Front_Page." localSheetId="3" hidden="1">{"Front_Page",#N/A,FALSE,"Front Page"}</definedName>
    <definedName name="wrn.Front_Page." localSheetId="4" hidden="1">{"Front_Page",#N/A,FALSE,"Front Page"}</definedName>
    <definedName name="wrn.Front_Page." hidden="1">{"Front_Page",#N/A,FALSE,"Front Page"}</definedName>
    <definedName name="wrn.General_Model_Assumptions." localSheetId="2" hidden="1">{#N/A,#N/A,FALSE,"GenAssump"}</definedName>
    <definedName name="wrn.General_Model_Assumptions." localSheetId="3" hidden="1">{#N/A,#N/A,FALSE,"GenAssump"}</definedName>
    <definedName name="wrn.General_Model_Assumptions." localSheetId="4" hidden="1">{#N/A,#N/A,FALSE,"GenAssump"}</definedName>
    <definedName name="wrn.General_Model_Assumptions." hidden="1">{#N/A,#N/A,FALSE,"GenAssump"}</definedName>
    <definedName name="wrn.GRAPHS." localSheetId="2" hidden="1">{#N/A,#N/A,FALSE,"ACQ_GRAPHS";#N/A,#N/A,FALSE,"T_1 GRAPHS";#N/A,#N/A,FALSE,"T_2 GRAPHS";#N/A,#N/A,FALSE,"COMB_GRAPHS"}</definedName>
    <definedName name="wrn.GRAPHS." localSheetId="3" hidden="1">{#N/A,#N/A,FALSE,"ACQ_GRAPHS";#N/A,#N/A,FALSE,"T_1 GRAPHS";#N/A,#N/A,FALSE,"T_2 GRAPHS";#N/A,#N/A,FALSE,"COMB_GRAPHS"}</definedName>
    <definedName name="wrn.GRAPHS." localSheetId="4" hidden="1">{#N/A,#N/A,FALSE,"ACQ_GRAPHS";#N/A,#N/A,FALSE,"T_1 GRAPHS";#N/A,#N/A,FALSE,"T_2 GRAPHS";#N/A,#N/A,FALSE,"COMB_GRAPHS"}</definedName>
    <definedName name="wrn.GRAPHS." hidden="1">{#N/A,#N/A,FALSE,"ACQ_GRAPHS";#N/A,#N/A,FALSE,"T_1 GRAPHS";#N/A,#N/A,FALSE,"T_2 GRAPHS";#N/A,#N/A,FALSE,"COMB_GRAPHS"}</definedName>
    <definedName name="wrn.multipli." localSheetId="2" hidden="1">{"multipli_diluted",#N/A,FALSE,"Multipli";"multipli_non_diluted",#N/A,FALSE,"Multipli"}</definedName>
    <definedName name="wrn.multipli." localSheetId="3" hidden="1">{"multipli_diluted",#N/A,FALSE,"Multipli";"multipli_non_diluted",#N/A,FALSE,"Multipli"}</definedName>
    <definedName name="wrn.multipli." localSheetId="4" hidden="1">{"multipli_diluted",#N/A,FALSE,"Multipli";"multipli_non_diluted",#N/A,FALSE,"Multipli"}</definedName>
    <definedName name="wrn.multipli." hidden="1">{"multipli_diluted",#N/A,FALSE,"Multipli";"multipli_non_diluted",#N/A,FALSE,"Multipli"}</definedName>
    <definedName name="wrn.Normalizzazioni." localSheetId="2" hidden="1">{"Diana_exBPA",#N/A,FALSE,"Diana1";"norm_diana_exBPA",#N/A,FALSE,"Diana1";"BPA",#N/A,FALSE,"Diana1";"Norm_BPA",#N/A,FALSE,"Diana1";"Gerv",#N/A,FALSE,"Diana1";"Norm_Gerv",#N/A,FALSE,"Diana1";"summary_notm",#N/A,FALSE,"Diana1"}</definedName>
    <definedName name="wrn.Normalizzazioni." localSheetId="3" hidden="1">{"Diana_exBPA",#N/A,FALSE,"Diana1";"norm_diana_exBPA",#N/A,FALSE,"Diana1";"BPA",#N/A,FALSE,"Diana1";"Norm_BPA",#N/A,FALSE,"Diana1";"Gerv",#N/A,FALSE,"Diana1";"Norm_Gerv",#N/A,FALSE,"Diana1";"summary_notm",#N/A,FALSE,"Diana1"}</definedName>
    <definedName name="wrn.Normalizzazioni." localSheetId="4" hidden="1">{"Diana_exBPA",#N/A,FALSE,"Diana1";"norm_diana_exBPA",#N/A,FALSE,"Diana1";"BPA",#N/A,FALSE,"Diana1";"Norm_BPA",#N/A,FALSE,"Diana1";"Gerv",#N/A,FALSE,"Diana1";"Norm_Gerv",#N/A,FALSE,"Diana1";"summary_notm",#N/A,FALSE,"Diana1"}</definedName>
    <definedName name="wrn.Normalizzazioni." hidden="1">{"Diana_exBPA",#N/A,FALSE,"Diana1";"norm_diana_exBPA",#N/A,FALSE,"Diana1";"BPA",#N/A,FALSE,"Diana1";"Norm_BPA",#N/A,FALSE,"Diana1";"Gerv",#N/A,FALSE,"Diana1";"Norm_Gerv",#N/A,FALSE,"Diana1";"summary_notm",#N/A,FALSE,"Diana1"}</definedName>
    <definedName name="wrn.Outlook._.for._.US._.Domestic._.Paging." localSheetId="2"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_.for._.US._.Domestic._.Paging." localSheetId="3"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_.for._.US._.Domestic._.Paging." localSheetId="4"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pag.00" localSheetId="2" hidden="1">{#N/A,#N/A,FALSE,"Pag.01"}</definedName>
    <definedName name="wrn.pag.00" localSheetId="3" hidden="1">{#N/A,#N/A,FALSE,"Pag.01"}</definedName>
    <definedName name="wrn.pag.00" localSheetId="4" hidden="1">{#N/A,#N/A,FALSE,"Pag.01"}</definedName>
    <definedName name="wrn.pag.00" hidden="1">{#N/A,#N/A,FALSE,"Pag.01"}</definedName>
    <definedName name="wrn.pag.000" localSheetId="2" hidden="1">{#N/A,#N/A,FALSE,"Pag.01"}</definedName>
    <definedName name="wrn.pag.000" localSheetId="3" hidden="1">{#N/A,#N/A,FALSE,"Pag.01"}</definedName>
    <definedName name="wrn.pag.000" localSheetId="4" hidden="1">{#N/A,#N/A,FALSE,"Pag.01"}</definedName>
    <definedName name="wrn.pag.000" hidden="1">{#N/A,#N/A,FALSE,"Pag.01"}</definedName>
    <definedName name="wrn.pag.0000" localSheetId="2" hidden="1">{#N/A,#N/A,FALSE,"Pag.01"}</definedName>
    <definedName name="wrn.pag.0000" localSheetId="3" hidden="1">{#N/A,#N/A,FALSE,"Pag.01"}</definedName>
    <definedName name="wrn.pag.0000" localSheetId="4" hidden="1">{#N/A,#N/A,FALSE,"Pag.01"}</definedName>
    <definedName name="wrn.pag.0000" hidden="1">{#N/A,#N/A,FALSE,"Pag.01"}</definedName>
    <definedName name="wrn.pag.00000" localSheetId="2" hidden="1">{#N/A,#N/A,FALSE,"Pag.01"}</definedName>
    <definedName name="wrn.pag.00000" localSheetId="3" hidden="1">{#N/A,#N/A,FALSE,"Pag.01"}</definedName>
    <definedName name="wrn.pag.00000" localSheetId="4" hidden="1">{#N/A,#N/A,FALSE,"Pag.01"}</definedName>
    <definedName name="wrn.pag.00000" hidden="1">{#N/A,#N/A,FALSE,"Pag.01"}</definedName>
    <definedName name="wrn.pag.00001" localSheetId="2" hidden="1">{#N/A,#N/A,FALSE,"Pag.01"}</definedName>
    <definedName name="wrn.pag.00001" localSheetId="3" hidden="1">{#N/A,#N/A,FALSE,"Pag.01"}</definedName>
    <definedName name="wrn.pag.00001" localSheetId="4" hidden="1">{#N/A,#N/A,FALSE,"Pag.01"}</definedName>
    <definedName name="wrn.pag.00001" hidden="1">{#N/A,#N/A,FALSE,"Pag.01"}</definedName>
    <definedName name="wrn.pag.000012" localSheetId="2" hidden="1">{#N/A,#N/A,FALSE,"Pag.01"}</definedName>
    <definedName name="wrn.pag.000012" localSheetId="3" hidden="1">{#N/A,#N/A,FALSE,"Pag.01"}</definedName>
    <definedName name="wrn.pag.000012" localSheetId="4" hidden="1">{#N/A,#N/A,FALSE,"Pag.01"}</definedName>
    <definedName name="wrn.pag.000012" hidden="1">{#N/A,#N/A,FALSE,"Pag.01"}</definedName>
    <definedName name="WRN.PAG.01" localSheetId="2" hidden="1">{#N/A,#N/A,FALSE,"Pag.01"}</definedName>
    <definedName name="WRN.PAG.01" localSheetId="3" hidden="1">{#N/A,#N/A,FALSE,"Pag.01"}</definedName>
    <definedName name="WRN.PAG.01" localSheetId="4" hidden="1">{#N/A,#N/A,FALSE,"Pag.01"}</definedName>
    <definedName name="WRN.PAG.01" hidden="1">{#N/A,#N/A,FALSE,"Pag.01"}</definedName>
    <definedName name="wrn.pag.01." localSheetId="2" hidden="1">{#N/A,#N/A,FALSE,"Pag.01"}</definedName>
    <definedName name="wrn.pag.01." localSheetId="3" hidden="1">{#N/A,#N/A,FALSE,"Pag.01"}</definedName>
    <definedName name="wrn.pag.01." localSheetId="4" hidden="1">{#N/A,#N/A,FALSE,"Pag.01"}</definedName>
    <definedName name="wrn.pag.01." hidden="1">{#N/A,#N/A,FALSE,"Pag.01"}</definedName>
    <definedName name="wrn.pag.010" localSheetId="2" hidden="1">{#N/A,#N/A,FALSE,"Pag.01"}</definedName>
    <definedName name="wrn.pag.010" localSheetId="3" hidden="1">{#N/A,#N/A,FALSE,"Pag.01"}</definedName>
    <definedName name="wrn.pag.010" localSheetId="4" hidden="1">{#N/A,#N/A,FALSE,"Pag.01"}</definedName>
    <definedName name="wrn.pag.010" hidden="1">{#N/A,#N/A,FALSE,"Pag.01"}</definedName>
    <definedName name="wrn.pag.01000" localSheetId="2" hidden="1">{#N/A,#N/A,FALSE,"Pag.01"}</definedName>
    <definedName name="wrn.pag.01000" localSheetId="3" hidden="1">{#N/A,#N/A,FALSE,"Pag.01"}</definedName>
    <definedName name="wrn.pag.01000" localSheetId="4" hidden="1">{#N/A,#N/A,FALSE,"Pag.01"}</definedName>
    <definedName name="wrn.pag.01000" hidden="1">{#N/A,#N/A,FALSE,"Pag.01"}</definedName>
    <definedName name="wrn.pag.010000" localSheetId="2" hidden="1">{#N/A,#N/A,FALSE,"Pag.01"}</definedName>
    <definedName name="wrn.pag.010000" localSheetId="3" hidden="1">{#N/A,#N/A,FALSE,"Pag.01"}</definedName>
    <definedName name="wrn.pag.010000" localSheetId="4" hidden="1">{#N/A,#N/A,FALSE,"Pag.01"}</definedName>
    <definedName name="wrn.pag.010000" hidden="1">{#N/A,#N/A,FALSE,"Pag.01"}</definedName>
    <definedName name="wrn.pag.0100000" localSheetId="2" hidden="1">{#N/A,#N/A,FALSE,"Pag.01"}</definedName>
    <definedName name="wrn.pag.0100000" localSheetId="3" hidden="1">{#N/A,#N/A,FALSE,"Pag.01"}</definedName>
    <definedName name="wrn.pag.0100000" localSheetId="4" hidden="1">{#N/A,#N/A,FALSE,"Pag.01"}</definedName>
    <definedName name="wrn.pag.0100000" hidden="1">{#N/A,#N/A,FALSE,"Pag.01"}</definedName>
    <definedName name="wrn.pag.011" localSheetId="2" hidden="1">{#N/A,#N/A,FALSE,"Pag.01"}</definedName>
    <definedName name="wrn.pag.011" localSheetId="3" hidden="1">{#N/A,#N/A,FALSE,"Pag.01"}</definedName>
    <definedName name="wrn.pag.011" localSheetId="4" hidden="1">{#N/A,#N/A,FALSE,"Pag.01"}</definedName>
    <definedName name="wrn.pag.011" hidden="1">{#N/A,#N/A,FALSE,"Pag.01"}</definedName>
    <definedName name="wrn.pag.0110" localSheetId="2" hidden="1">{#N/A,#N/A,FALSE,"Pag.01"}</definedName>
    <definedName name="wrn.pag.0110" localSheetId="3" hidden="1">{#N/A,#N/A,FALSE,"Pag.01"}</definedName>
    <definedName name="wrn.pag.0110" localSheetId="4" hidden="1">{#N/A,#N/A,FALSE,"Pag.01"}</definedName>
    <definedName name="wrn.pag.0110" hidden="1">{#N/A,#N/A,FALSE,"Pag.01"}</definedName>
    <definedName name="wrn.pag.0110000" localSheetId="2" hidden="1">{#N/A,#N/A,FALSE,"Pag.01"}</definedName>
    <definedName name="wrn.pag.0110000" localSheetId="3" hidden="1">{#N/A,#N/A,FALSE,"Pag.01"}</definedName>
    <definedName name="wrn.pag.0110000" localSheetId="4" hidden="1">{#N/A,#N/A,FALSE,"Pag.01"}</definedName>
    <definedName name="wrn.pag.0110000" hidden="1">{#N/A,#N/A,FALSE,"Pag.01"}</definedName>
    <definedName name="wrn.pag.01200" localSheetId="2" hidden="1">{#N/A,#N/A,FALSE,"Pag.01"}</definedName>
    <definedName name="wrn.pag.01200" localSheetId="3" hidden="1">{#N/A,#N/A,FALSE,"Pag.01"}</definedName>
    <definedName name="wrn.pag.01200" localSheetId="4" hidden="1">{#N/A,#N/A,FALSE,"Pag.01"}</definedName>
    <definedName name="wrn.pag.01200" hidden="1">{#N/A,#N/A,FALSE,"Pag.01"}</definedName>
    <definedName name="wrn.pag.012547" localSheetId="2" hidden="1">{#N/A,#N/A,FALSE,"Pag.01"}</definedName>
    <definedName name="wrn.pag.012547" localSheetId="3" hidden="1">{#N/A,#N/A,FALSE,"Pag.01"}</definedName>
    <definedName name="wrn.pag.012547" localSheetId="4" hidden="1">{#N/A,#N/A,FALSE,"Pag.01"}</definedName>
    <definedName name="wrn.pag.012547" hidden="1">{#N/A,#N/A,FALSE,"Pag.01"}</definedName>
    <definedName name="wrn.pag.013" localSheetId="2" hidden="1">{#N/A,#N/A,FALSE,"Pag.01"}</definedName>
    <definedName name="wrn.pag.013" localSheetId="3" hidden="1">{#N/A,#N/A,FALSE,"Pag.01"}</definedName>
    <definedName name="wrn.pag.013" localSheetId="4" hidden="1">{#N/A,#N/A,FALSE,"Pag.01"}</definedName>
    <definedName name="wrn.pag.013" hidden="1">{#N/A,#N/A,FALSE,"Pag.01"}</definedName>
    <definedName name="wrn.pag.0130" localSheetId="2" hidden="1">{#N/A,#N/A,FALSE,"Pag.01"}</definedName>
    <definedName name="wrn.pag.0130" localSheetId="3" hidden="1">{#N/A,#N/A,FALSE,"Pag.01"}</definedName>
    <definedName name="wrn.pag.0130" localSheetId="4" hidden="1">{#N/A,#N/A,FALSE,"Pag.01"}</definedName>
    <definedName name="wrn.pag.0130" hidden="1">{#N/A,#N/A,FALSE,"Pag.01"}</definedName>
    <definedName name="wrn.pag.0130000" localSheetId="2" hidden="1">{#N/A,#N/A,FALSE,"Pag.01"}</definedName>
    <definedName name="wrn.pag.0130000" localSheetId="3" hidden="1">{#N/A,#N/A,FALSE,"Pag.01"}</definedName>
    <definedName name="wrn.pag.0130000" localSheetId="4" hidden="1">{#N/A,#N/A,FALSE,"Pag.01"}</definedName>
    <definedName name="wrn.pag.0130000" hidden="1">{#N/A,#N/A,FALSE,"Pag.01"}</definedName>
    <definedName name="wrn.pag.014" localSheetId="2" hidden="1">{#N/A,#N/A,FALSE,"Pag.01"}</definedName>
    <definedName name="wrn.pag.014" localSheetId="3" hidden="1">{#N/A,#N/A,FALSE,"Pag.01"}</definedName>
    <definedName name="wrn.pag.014" localSheetId="4" hidden="1">{#N/A,#N/A,FALSE,"Pag.01"}</definedName>
    <definedName name="wrn.pag.014" hidden="1">{#N/A,#N/A,FALSE,"Pag.01"}</definedName>
    <definedName name="wrn.pag.0140" localSheetId="2" hidden="1">{#N/A,#N/A,FALSE,"Pag.01"}</definedName>
    <definedName name="wrn.pag.0140" localSheetId="3" hidden="1">{#N/A,#N/A,FALSE,"Pag.01"}</definedName>
    <definedName name="wrn.pag.0140" localSheetId="4" hidden="1">{#N/A,#N/A,FALSE,"Pag.01"}</definedName>
    <definedName name="wrn.pag.0140" hidden="1">{#N/A,#N/A,FALSE,"Pag.01"}</definedName>
    <definedName name="wrn.pag.0140000" localSheetId="2" hidden="1">{#N/A,#N/A,FALSE,"Pag.01"}</definedName>
    <definedName name="wrn.pag.0140000" localSheetId="3" hidden="1">{#N/A,#N/A,FALSE,"Pag.01"}</definedName>
    <definedName name="wrn.pag.0140000" localSheetId="4" hidden="1">{#N/A,#N/A,FALSE,"Pag.01"}</definedName>
    <definedName name="wrn.pag.0140000" hidden="1">{#N/A,#N/A,FALSE,"Pag.01"}</definedName>
    <definedName name="wrn.pag.0140563" localSheetId="2" hidden="1">{#N/A,#N/A,FALSE,"Pag.01"}</definedName>
    <definedName name="wrn.pag.0140563" localSheetId="3" hidden="1">{#N/A,#N/A,FALSE,"Pag.01"}</definedName>
    <definedName name="wrn.pag.0140563" localSheetId="4" hidden="1">{#N/A,#N/A,FALSE,"Pag.01"}</definedName>
    <definedName name="wrn.pag.0140563" hidden="1">{#N/A,#N/A,FALSE,"Pag.01"}</definedName>
    <definedName name="wrn.pag.0147456" localSheetId="2" hidden="1">{#N/A,#N/A,FALSE,"Pag.01"}</definedName>
    <definedName name="wrn.pag.0147456" localSheetId="3" hidden="1">{#N/A,#N/A,FALSE,"Pag.01"}</definedName>
    <definedName name="wrn.pag.0147456" localSheetId="4" hidden="1">{#N/A,#N/A,FALSE,"Pag.01"}</definedName>
    <definedName name="wrn.pag.0147456" hidden="1">{#N/A,#N/A,FALSE,"Pag.01"}</definedName>
    <definedName name="wrn.pag.015" localSheetId="2" hidden="1">{#N/A,#N/A,FALSE,"Pag.01"}</definedName>
    <definedName name="wrn.pag.015" localSheetId="3" hidden="1">{#N/A,#N/A,FALSE,"Pag.01"}</definedName>
    <definedName name="wrn.pag.015" localSheetId="4" hidden="1">{#N/A,#N/A,FALSE,"Pag.01"}</definedName>
    <definedName name="wrn.pag.015" hidden="1">{#N/A,#N/A,FALSE,"Pag.01"}</definedName>
    <definedName name="wrn.pag.0150" localSheetId="2" hidden="1">{#N/A,#N/A,FALSE,"Pag.01"}</definedName>
    <definedName name="wrn.pag.0150" localSheetId="3" hidden="1">{#N/A,#N/A,FALSE,"Pag.01"}</definedName>
    <definedName name="wrn.pag.0150" localSheetId="4" hidden="1">{#N/A,#N/A,FALSE,"Pag.01"}</definedName>
    <definedName name="wrn.pag.0150" hidden="1">{#N/A,#N/A,FALSE,"Pag.01"}</definedName>
    <definedName name="wrn.pag.01500000" localSheetId="2" hidden="1">{#N/A,#N/A,FALSE,"Pag.01"}</definedName>
    <definedName name="wrn.pag.01500000" localSheetId="3" hidden="1">{#N/A,#N/A,FALSE,"Pag.01"}</definedName>
    <definedName name="wrn.pag.01500000" localSheetId="4" hidden="1">{#N/A,#N/A,FALSE,"Pag.01"}</definedName>
    <definedName name="wrn.pag.01500000" hidden="1">{#N/A,#N/A,FALSE,"Pag.01"}</definedName>
    <definedName name="wrn.pag.015320" localSheetId="2" hidden="1">{#N/A,#N/A,FALSE,"Pag.01"}</definedName>
    <definedName name="wrn.pag.015320" localSheetId="3" hidden="1">{#N/A,#N/A,FALSE,"Pag.01"}</definedName>
    <definedName name="wrn.pag.015320" localSheetId="4" hidden="1">{#N/A,#N/A,FALSE,"Pag.01"}</definedName>
    <definedName name="wrn.pag.015320" hidden="1">{#N/A,#N/A,FALSE,"Pag.01"}</definedName>
    <definedName name="wrn.pag.015468" localSheetId="2" hidden="1">{#N/A,#N/A,FALSE,"Pag.01"}</definedName>
    <definedName name="wrn.pag.015468" localSheetId="3" hidden="1">{#N/A,#N/A,FALSE,"Pag.01"}</definedName>
    <definedName name="wrn.pag.015468" localSheetId="4" hidden="1">{#N/A,#N/A,FALSE,"Pag.01"}</definedName>
    <definedName name="wrn.pag.015468" hidden="1">{#N/A,#N/A,FALSE,"Pag.01"}</definedName>
    <definedName name="wrn.pag.016" localSheetId="2" hidden="1">{#N/A,#N/A,FALSE,"Pag.01"}</definedName>
    <definedName name="wrn.pag.016" localSheetId="3" hidden="1">{#N/A,#N/A,FALSE,"Pag.01"}</definedName>
    <definedName name="wrn.pag.016" localSheetId="4" hidden="1">{#N/A,#N/A,FALSE,"Pag.01"}</definedName>
    <definedName name="wrn.pag.016" hidden="1">{#N/A,#N/A,FALSE,"Pag.01"}</definedName>
    <definedName name="wrn.pag.0160" localSheetId="2" hidden="1">{#N/A,#N/A,FALSE,"Pag.01"}</definedName>
    <definedName name="wrn.pag.0160" localSheetId="3" hidden="1">{#N/A,#N/A,FALSE,"Pag.01"}</definedName>
    <definedName name="wrn.pag.0160" localSheetId="4" hidden="1">{#N/A,#N/A,FALSE,"Pag.01"}</definedName>
    <definedName name="wrn.pag.0160" hidden="1">{#N/A,#N/A,FALSE,"Pag.01"}</definedName>
    <definedName name="wrn.pag.016000" localSheetId="2" hidden="1">{#N/A,#N/A,FALSE,"Pag.01"}</definedName>
    <definedName name="wrn.pag.016000" localSheetId="3" hidden="1">{#N/A,#N/A,FALSE,"Pag.01"}</definedName>
    <definedName name="wrn.pag.016000" localSheetId="4" hidden="1">{#N/A,#N/A,FALSE,"Pag.01"}</definedName>
    <definedName name="wrn.pag.016000" hidden="1">{#N/A,#N/A,FALSE,"Pag.01"}</definedName>
    <definedName name="wrn.pag.01603254" localSheetId="2" hidden="1">{#N/A,#N/A,FALSE,"Pag.01"}</definedName>
    <definedName name="wrn.pag.01603254" localSheetId="3" hidden="1">{#N/A,#N/A,FALSE,"Pag.01"}</definedName>
    <definedName name="wrn.pag.01603254" localSheetId="4" hidden="1">{#N/A,#N/A,FALSE,"Pag.01"}</definedName>
    <definedName name="wrn.pag.01603254" hidden="1">{#N/A,#N/A,FALSE,"Pag.01"}</definedName>
    <definedName name="wrn.pag.0165487" localSheetId="2" hidden="1">{#N/A,#N/A,FALSE,"Pag.01"}</definedName>
    <definedName name="wrn.pag.0165487" localSheetId="3" hidden="1">{#N/A,#N/A,FALSE,"Pag.01"}</definedName>
    <definedName name="wrn.pag.0165487" localSheetId="4" hidden="1">{#N/A,#N/A,FALSE,"Pag.01"}</definedName>
    <definedName name="wrn.pag.0165487" hidden="1">{#N/A,#N/A,FALSE,"Pag.01"}</definedName>
    <definedName name="wrn.pag.017" localSheetId="2" hidden="1">{#N/A,#N/A,FALSE,"Pag.01"}</definedName>
    <definedName name="wrn.pag.017" localSheetId="3" hidden="1">{#N/A,#N/A,FALSE,"Pag.01"}</definedName>
    <definedName name="wrn.pag.017" localSheetId="4" hidden="1">{#N/A,#N/A,FALSE,"Pag.01"}</definedName>
    <definedName name="wrn.pag.017" hidden="1">{#N/A,#N/A,FALSE,"Pag.01"}</definedName>
    <definedName name="wrn.pag.0170" localSheetId="2" hidden="1">{#N/A,#N/A,FALSE,"Pag.01"}</definedName>
    <definedName name="wrn.pag.0170" localSheetId="3" hidden="1">{#N/A,#N/A,FALSE,"Pag.01"}</definedName>
    <definedName name="wrn.pag.0170" localSheetId="4" hidden="1">{#N/A,#N/A,FALSE,"Pag.01"}</definedName>
    <definedName name="wrn.pag.0170" hidden="1">{#N/A,#N/A,FALSE,"Pag.01"}</definedName>
    <definedName name="wrn.pag.017000" localSheetId="2" hidden="1">{#N/A,#N/A,FALSE,"Pag.01"}</definedName>
    <definedName name="wrn.pag.017000" localSheetId="3" hidden="1">{#N/A,#N/A,FALSE,"Pag.01"}</definedName>
    <definedName name="wrn.pag.017000" localSheetId="4" hidden="1">{#N/A,#N/A,FALSE,"Pag.01"}</definedName>
    <definedName name="wrn.pag.017000" hidden="1">{#N/A,#N/A,FALSE,"Pag.01"}</definedName>
    <definedName name="wrn.pag.018" localSheetId="2" hidden="1">{#N/A,#N/A,FALSE,"Pag.01"}</definedName>
    <definedName name="wrn.pag.018" localSheetId="3" hidden="1">{#N/A,#N/A,FALSE,"Pag.01"}</definedName>
    <definedName name="wrn.pag.018" localSheetId="4" hidden="1">{#N/A,#N/A,FALSE,"Pag.01"}</definedName>
    <definedName name="wrn.pag.018" hidden="1">{#N/A,#N/A,FALSE,"Pag.01"}</definedName>
    <definedName name="wrn.pag.018000" localSheetId="2" hidden="1">{#N/A,#N/A,FALSE,"Pag.01"}</definedName>
    <definedName name="wrn.pag.018000" localSheetId="3" hidden="1">{#N/A,#N/A,FALSE,"Pag.01"}</definedName>
    <definedName name="wrn.pag.018000" localSheetId="4" hidden="1">{#N/A,#N/A,FALSE,"Pag.01"}</definedName>
    <definedName name="wrn.pag.018000" hidden="1">{#N/A,#N/A,FALSE,"Pag.01"}</definedName>
    <definedName name="wrn.pag.02" localSheetId="2" hidden="1">{#N/A,#N/A,FALSE,"Pag.01"}</definedName>
    <definedName name="wrn.pag.02" localSheetId="3" hidden="1">{#N/A,#N/A,FALSE,"Pag.01"}</definedName>
    <definedName name="wrn.pag.02" localSheetId="4" hidden="1">{#N/A,#N/A,FALSE,"Pag.01"}</definedName>
    <definedName name="wrn.pag.02" hidden="1">{#N/A,#N/A,FALSE,"Pag.01"}</definedName>
    <definedName name="wrn.pag.020" localSheetId="2" hidden="1">{#N/A,#N/A,FALSE,"Pag.01"}</definedName>
    <definedName name="wrn.pag.020" localSheetId="3" hidden="1">{#N/A,#N/A,FALSE,"Pag.01"}</definedName>
    <definedName name="wrn.pag.020" localSheetId="4" hidden="1">{#N/A,#N/A,FALSE,"Pag.01"}</definedName>
    <definedName name="wrn.pag.020" hidden="1">{#N/A,#N/A,FALSE,"Pag.01"}</definedName>
    <definedName name="wrn.pag.020000" localSheetId="2" hidden="1">{#N/A,#N/A,FALSE,"Pag.01"}</definedName>
    <definedName name="wrn.pag.020000" localSheetId="3" hidden="1">{#N/A,#N/A,FALSE,"Pag.01"}</definedName>
    <definedName name="wrn.pag.020000" localSheetId="4" hidden="1">{#N/A,#N/A,FALSE,"Pag.01"}</definedName>
    <definedName name="wrn.pag.020000" hidden="1">{#N/A,#N/A,FALSE,"Pag.01"}</definedName>
    <definedName name="wrn.pag.02145" localSheetId="2" hidden="1">{#N/A,#N/A,FALSE,"Pag.01"}</definedName>
    <definedName name="wrn.pag.02145" localSheetId="3" hidden="1">{#N/A,#N/A,FALSE,"Pag.01"}</definedName>
    <definedName name="wrn.pag.02145" localSheetId="4" hidden="1">{#N/A,#N/A,FALSE,"Pag.01"}</definedName>
    <definedName name="wrn.pag.02145" hidden="1">{#N/A,#N/A,FALSE,"Pag.01"}</definedName>
    <definedName name="wrn.pag.0214567" localSheetId="2" hidden="1">{#N/A,#N/A,FALSE,"Pag.01"}</definedName>
    <definedName name="wrn.pag.0214567" localSheetId="3" hidden="1">{#N/A,#N/A,FALSE,"Pag.01"}</definedName>
    <definedName name="wrn.pag.0214567" localSheetId="4" hidden="1">{#N/A,#N/A,FALSE,"Pag.01"}</definedName>
    <definedName name="wrn.pag.0214567" hidden="1">{#N/A,#N/A,FALSE,"Pag.01"}</definedName>
    <definedName name="wrn.pag.02145879" localSheetId="2" hidden="1">{#N/A,#N/A,FALSE,"Pag.01"}</definedName>
    <definedName name="wrn.pag.02145879" localSheetId="3" hidden="1">{#N/A,#N/A,FALSE,"Pag.01"}</definedName>
    <definedName name="wrn.pag.02145879" localSheetId="4" hidden="1">{#N/A,#N/A,FALSE,"Pag.01"}</definedName>
    <definedName name="wrn.pag.02145879" hidden="1">{#N/A,#N/A,FALSE,"Pag.01"}</definedName>
    <definedName name="wrn.pag.02325478" localSheetId="2" hidden="1">{#N/A,#N/A,FALSE,"Pag.01"}</definedName>
    <definedName name="wrn.pag.02325478" localSheetId="3" hidden="1">{#N/A,#N/A,FALSE,"Pag.01"}</definedName>
    <definedName name="wrn.pag.02325478" localSheetId="4" hidden="1">{#N/A,#N/A,FALSE,"Pag.01"}</definedName>
    <definedName name="wrn.pag.02325478" hidden="1">{#N/A,#N/A,FALSE,"Pag.01"}</definedName>
    <definedName name="wrn.pag.025" localSheetId="2" hidden="1">{#N/A,#N/A,FALSE,"Pag.01"}</definedName>
    <definedName name="wrn.pag.025" localSheetId="3" hidden="1">{#N/A,#N/A,FALSE,"Pag.01"}</definedName>
    <definedName name="wrn.pag.025" localSheetId="4" hidden="1">{#N/A,#N/A,FALSE,"Pag.01"}</definedName>
    <definedName name="wrn.pag.025" hidden="1">{#N/A,#N/A,FALSE,"Pag.01"}</definedName>
    <definedName name="wrn.pag.025000" localSheetId="2" hidden="1">{#N/A,#N/A,FALSE,"Pag.01"}</definedName>
    <definedName name="wrn.pag.025000" localSheetId="3" hidden="1">{#N/A,#N/A,FALSE,"Pag.01"}</definedName>
    <definedName name="wrn.pag.025000" localSheetId="4" hidden="1">{#N/A,#N/A,FALSE,"Pag.01"}</definedName>
    <definedName name="wrn.pag.025000" hidden="1">{#N/A,#N/A,FALSE,"Pag.01"}</definedName>
    <definedName name="wrn.pag.025476" localSheetId="2" hidden="1">{#N/A,#N/A,FALSE,"Pag.01"}</definedName>
    <definedName name="wrn.pag.025476" localSheetId="3" hidden="1">{#N/A,#N/A,FALSE,"Pag.01"}</definedName>
    <definedName name="wrn.pag.025476" localSheetId="4" hidden="1">{#N/A,#N/A,FALSE,"Pag.01"}</definedName>
    <definedName name="wrn.pag.025476" hidden="1">{#N/A,#N/A,FALSE,"Pag.01"}</definedName>
    <definedName name="wrn.pag.02564789" localSheetId="2" hidden="1">{#N/A,#N/A,FALSE,"Pag.01"}</definedName>
    <definedName name="wrn.pag.02564789" localSheetId="3" hidden="1">{#N/A,#N/A,FALSE,"Pag.01"}</definedName>
    <definedName name="wrn.pag.02564789" localSheetId="4" hidden="1">{#N/A,#N/A,FALSE,"Pag.01"}</definedName>
    <definedName name="wrn.pag.02564789" hidden="1">{#N/A,#N/A,FALSE,"Pag.01"}</definedName>
    <definedName name="wrn.pag.03" localSheetId="2" hidden="1">{#N/A,#N/A,FALSE,"Pag.01"}</definedName>
    <definedName name="wrn.pag.03" localSheetId="3" hidden="1">{#N/A,#N/A,FALSE,"Pag.01"}</definedName>
    <definedName name="wrn.pag.03" localSheetId="4" hidden="1">{#N/A,#N/A,FALSE,"Pag.01"}</definedName>
    <definedName name="wrn.pag.03" hidden="1">{#N/A,#N/A,FALSE,"Pag.01"}</definedName>
    <definedName name="wrn.pag.030" localSheetId="2" hidden="1">{#N/A,#N/A,FALSE,"Pag.01"}</definedName>
    <definedName name="wrn.pag.030" localSheetId="3" hidden="1">{#N/A,#N/A,FALSE,"Pag.01"}</definedName>
    <definedName name="wrn.pag.030" localSheetId="4" hidden="1">{#N/A,#N/A,FALSE,"Pag.01"}</definedName>
    <definedName name="wrn.pag.030" hidden="1">{#N/A,#N/A,FALSE,"Pag.01"}</definedName>
    <definedName name="wrn.pag.0300" localSheetId="2" hidden="1">{#N/A,#N/A,FALSE,"Pag.01"}</definedName>
    <definedName name="wrn.pag.0300" localSheetId="3" hidden="1">{#N/A,#N/A,FALSE,"Pag.01"}</definedName>
    <definedName name="wrn.pag.0300" localSheetId="4" hidden="1">{#N/A,#N/A,FALSE,"Pag.01"}</definedName>
    <definedName name="wrn.pag.0300" hidden="1">{#N/A,#N/A,FALSE,"Pag.01"}</definedName>
    <definedName name="wrn.pag.03000000" localSheetId="2" hidden="1">{#N/A,#N/A,FALSE,"Pag.01"}</definedName>
    <definedName name="wrn.pag.03000000" localSheetId="3" hidden="1">{#N/A,#N/A,FALSE,"Pag.01"}</definedName>
    <definedName name="wrn.pag.03000000" localSheetId="4" hidden="1">{#N/A,#N/A,FALSE,"Pag.01"}</definedName>
    <definedName name="wrn.pag.03000000" hidden="1">{#N/A,#N/A,FALSE,"Pag.01"}</definedName>
    <definedName name="wrn.pag.030000000" localSheetId="2" hidden="1">{#N/A,#N/A,FALSE,"Pag.01"}</definedName>
    <definedName name="wrn.pag.030000000" localSheetId="3" hidden="1">{#N/A,#N/A,FALSE,"Pag.01"}</definedName>
    <definedName name="wrn.pag.030000000" localSheetId="4" hidden="1">{#N/A,#N/A,FALSE,"Pag.01"}</definedName>
    <definedName name="wrn.pag.030000000" hidden="1">{#N/A,#N/A,FALSE,"Pag.01"}</definedName>
    <definedName name="wrn.pag.0321475" localSheetId="2" hidden="1">{#N/A,#N/A,FALSE,"Pag.01"}</definedName>
    <definedName name="wrn.pag.0321475" localSheetId="3" hidden="1">{#N/A,#N/A,FALSE,"Pag.01"}</definedName>
    <definedName name="wrn.pag.0321475" localSheetId="4" hidden="1">{#N/A,#N/A,FALSE,"Pag.01"}</definedName>
    <definedName name="wrn.pag.0321475" hidden="1">{#N/A,#N/A,FALSE,"Pag.01"}</definedName>
    <definedName name="wrn.pag.032548" localSheetId="2" hidden="1">{#N/A,#N/A,FALSE,"Pag.01"}</definedName>
    <definedName name="wrn.pag.032548" localSheetId="3" hidden="1">{#N/A,#N/A,FALSE,"Pag.01"}</definedName>
    <definedName name="wrn.pag.032548" localSheetId="4" hidden="1">{#N/A,#N/A,FALSE,"Pag.01"}</definedName>
    <definedName name="wrn.pag.032548" hidden="1">{#N/A,#N/A,FALSE,"Pag.01"}</definedName>
    <definedName name="wrn.pag.0345778" localSheetId="2" hidden="1">{#N/A,#N/A,FALSE,"Pag.01"}</definedName>
    <definedName name="wrn.pag.0345778" localSheetId="3" hidden="1">{#N/A,#N/A,FALSE,"Pag.01"}</definedName>
    <definedName name="wrn.pag.0345778" localSheetId="4" hidden="1">{#N/A,#N/A,FALSE,"Pag.01"}</definedName>
    <definedName name="wrn.pag.0345778" hidden="1">{#N/A,#N/A,FALSE,"Pag.01"}</definedName>
    <definedName name="wrn.pag.04" localSheetId="2" hidden="1">{#N/A,#N/A,FALSE,"Pag.01"}</definedName>
    <definedName name="wrn.pag.04" localSheetId="3" hidden="1">{#N/A,#N/A,FALSE,"Pag.01"}</definedName>
    <definedName name="wrn.pag.04" localSheetId="4" hidden="1">{#N/A,#N/A,FALSE,"Pag.01"}</definedName>
    <definedName name="wrn.pag.04" hidden="1">{#N/A,#N/A,FALSE,"Pag.01"}</definedName>
    <definedName name="wrn.pag.040" localSheetId="2" hidden="1">{#N/A,#N/A,FALSE,"Pag.01"}</definedName>
    <definedName name="wrn.pag.040" localSheetId="3" hidden="1">{#N/A,#N/A,FALSE,"Pag.01"}</definedName>
    <definedName name="wrn.pag.040" localSheetId="4" hidden="1">{#N/A,#N/A,FALSE,"Pag.01"}</definedName>
    <definedName name="wrn.pag.040" hidden="1">{#N/A,#N/A,FALSE,"Pag.01"}</definedName>
    <definedName name="wrn.pag.0400" localSheetId="2" hidden="1">{#N/A,#N/A,FALSE,"Pag.01"}</definedName>
    <definedName name="wrn.pag.0400" localSheetId="3" hidden="1">{#N/A,#N/A,FALSE,"Pag.01"}</definedName>
    <definedName name="wrn.pag.0400" localSheetId="4" hidden="1">{#N/A,#N/A,FALSE,"Pag.01"}</definedName>
    <definedName name="wrn.pag.0400" hidden="1">{#N/A,#N/A,FALSE,"Pag.01"}</definedName>
    <definedName name="wrn.pag.040000000" localSheetId="2" hidden="1">{#N/A,#N/A,FALSE,"Pag.01"}</definedName>
    <definedName name="wrn.pag.040000000" localSheetId="3" hidden="1">{#N/A,#N/A,FALSE,"Pag.01"}</definedName>
    <definedName name="wrn.pag.040000000" localSheetId="4" hidden="1">{#N/A,#N/A,FALSE,"Pag.01"}</definedName>
    <definedName name="wrn.pag.040000000" hidden="1">{#N/A,#N/A,FALSE,"Pag.01"}</definedName>
    <definedName name="wrn.pag.040000000000" localSheetId="2" hidden="1">{#N/A,#N/A,FALSE,"Pag.01"}</definedName>
    <definedName name="wrn.pag.040000000000" localSheetId="3" hidden="1">{#N/A,#N/A,FALSE,"Pag.01"}</definedName>
    <definedName name="wrn.pag.040000000000" localSheetId="4" hidden="1">{#N/A,#N/A,FALSE,"Pag.01"}</definedName>
    <definedName name="wrn.pag.040000000000" hidden="1">{#N/A,#N/A,FALSE,"Pag.01"}</definedName>
    <definedName name="wrn.pag.04254789" localSheetId="2" hidden="1">{#N/A,#N/A,FALSE,"Pag.01"}</definedName>
    <definedName name="wrn.pag.04254789" localSheetId="3" hidden="1">{#N/A,#N/A,FALSE,"Pag.01"}</definedName>
    <definedName name="wrn.pag.04254789" localSheetId="4" hidden="1">{#N/A,#N/A,FALSE,"Pag.01"}</definedName>
    <definedName name="wrn.pag.04254789" hidden="1">{#N/A,#N/A,FALSE,"Pag.01"}</definedName>
    <definedName name="wrn.pag.04875323" localSheetId="2" hidden="1">{#N/A,#N/A,FALSE,"Pag.01"}</definedName>
    <definedName name="wrn.pag.04875323" localSheetId="3" hidden="1">{#N/A,#N/A,FALSE,"Pag.01"}</definedName>
    <definedName name="wrn.pag.04875323" localSheetId="4" hidden="1">{#N/A,#N/A,FALSE,"Pag.01"}</definedName>
    <definedName name="wrn.pag.04875323" hidden="1">{#N/A,#N/A,FALSE,"Pag.01"}</definedName>
    <definedName name="wrn.pag.05" localSheetId="2" hidden="1">{#N/A,#N/A,FALSE,"Pag.01"}</definedName>
    <definedName name="wrn.pag.05" localSheetId="3" hidden="1">{#N/A,#N/A,FALSE,"Pag.01"}</definedName>
    <definedName name="wrn.pag.05" localSheetId="4" hidden="1">{#N/A,#N/A,FALSE,"Pag.01"}</definedName>
    <definedName name="wrn.pag.05" hidden="1">{#N/A,#N/A,FALSE,"Pag.01"}</definedName>
    <definedName name="wrn.pag.050" localSheetId="2" hidden="1">{#N/A,#N/A,FALSE,"Pag.01"}</definedName>
    <definedName name="wrn.pag.050" localSheetId="3" hidden="1">{#N/A,#N/A,FALSE,"Pag.01"}</definedName>
    <definedName name="wrn.pag.050" localSheetId="4" hidden="1">{#N/A,#N/A,FALSE,"Pag.01"}</definedName>
    <definedName name="wrn.pag.050" hidden="1">{#N/A,#N/A,FALSE,"Pag.01"}</definedName>
    <definedName name="wrn.pag.0500" localSheetId="2" hidden="1">{#N/A,#N/A,FALSE,"Pag.01"}</definedName>
    <definedName name="wrn.pag.0500" localSheetId="3" hidden="1">{#N/A,#N/A,FALSE,"Pag.01"}</definedName>
    <definedName name="wrn.pag.0500" localSheetId="4" hidden="1">{#N/A,#N/A,FALSE,"Pag.01"}</definedName>
    <definedName name="wrn.pag.0500" hidden="1">{#N/A,#N/A,FALSE,"Pag.01"}</definedName>
    <definedName name="wrn.pag.0500000000" localSheetId="2" hidden="1">{#N/A,#N/A,FALSE,"Pag.01"}</definedName>
    <definedName name="wrn.pag.0500000000" localSheetId="3" hidden="1">{#N/A,#N/A,FALSE,"Pag.01"}</definedName>
    <definedName name="wrn.pag.0500000000" localSheetId="4" hidden="1">{#N/A,#N/A,FALSE,"Pag.01"}</definedName>
    <definedName name="wrn.pag.0500000000" hidden="1">{#N/A,#N/A,FALSE,"Pag.01"}</definedName>
    <definedName name="wrn.pag.05000000000" localSheetId="2" hidden="1">{#N/A,#N/A,FALSE,"Pag.01"}</definedName>
    <definedName name="wrn.pag.05000000000" localSheetId="3" hidden="1">{#N/A,#N/A,FALSE,"Pag.01"}</definedName>
    <definedName name="wrn.pag.05000000000" localSheetId="4" hidden="1">{#N/A,#N/A,FALSE,"Pag.01"}</definedName>
    <definedName name="wrn.pag.05000000000" hidden="1">{#N/A,#N/A,FALSE,"Pag.01"}</definedName>
    <definedName name="wrn.pag.05428" localSheetId="2" hidden="1">{#N/A,#N/A,FALSE,"Pag.01"}</definedName>
    <definedName name="wrn.pag.05428" localSheetId="3" hidden="1">{#N/A,#N/A,FALSE,"Pag.01"}</definedName>
    <definedName name="wrn.pag.05428" localSheetId="4" hidden="1">{#N/A,#N/A,FALSE,"Pag.01"}</definedName>
    <definedName name="wrn.pag.05428" hidden="1">{#N/A,#N/A,FALSE,"Pag.01"}</definedName>
    <definedName name="wrn.pag.056874" localSheetId="2" hidden="1">{#N/A,#N/A,FALSE,"Pag.01"}</definedName>
    <definedName name="wrn.pag.056874" localSheetId="3" hidden="1">{#N/A,#N/A,FALSE,"Pag.01"}</definedName>
    <definedName name="wrn.pag.056874" localSheetId="4" hidden="1">{#N/A,#N/A,FALSE,"Pag.01"}</definedName>
    <definedName name="wrn.pag.056874" hidden="1">{#N/A,#N/A,FALSE,"Pag.01"}</definedName>
    <definedName name="wrn.pag.06" localSheetId="2" hidden="1">{#N/A,#N/A,FALSE,"Pag.01"}</definedName>
    <definedName name="wrn.pag.06" localSheetId="3" hidden="1">{#N/A,#N/A,FALSE,"Pag.01"}</definedName>
    <definedName name="wrn.pag.06" localSheetId="4" hidden="1">{#N/A,#N/A,FALSE,"Pag.01"}</definedName>
    <definedName name="wrn.pag.06" hidden="1">{#N/A,#N/A,FALSE,"Pag.01"}</definedName>
    <definedName name="wrn.pag.060" localSheetId="2" hidden="1">{#N/A,#N/A,FALSE,"Pag.01"}</definedName>
    <definedName name="wrn.pag.060" localSheetId="3" hidden="1">{#N/A,#N/A,FALSE,"Pag.01"}</definedName>
    <definedName name="wrn.pag.060" localSheetId="4" hidden="1">{#N/A,#N/A,FALSE,"Pag.01"}</definedName>
    <definedName name="wrn.pag.060" hidden="1">{#N/A,#N/A,FALSE,"Pag.01"}</definedName>
    <definedName name="wrn.pag.0600" localSheetId="2" hidden="1">{#N/A,#N/A,FALSE,"Pag.01"}</definedName>
    <definedName name="wrn.pag.0600" localSheetId="3" hidden="1">{#N/A,#N/A,FALSE,"Pag.01"}</definedName>
    <definedName name="wrn.pag.0600" localSheetId="4" hidden="1">{#N/A,#N/A,FALSE,"Pag.01"}</definedName>
    <definedName name="wrn.pag.0600" hidden="1">{#N/A,#N/A,FALSE,"Pag.01"}</definedName>
    <definedName name="wrn.pag.0600000000" localSheetId="2" hidden="1">{#N/A,#N/A,FALSE,"Pag.01"}</definedName>
    <definedName name="wrn.pag.0600000000" localSheetId="3" hidden="1">{#N/A,#N/A,FALSE,"Pag.01"}</definedName>
    <definedName name="wrn.pag.0600000000" localSheetId="4" hidden="1">{#N/A,#N/A,FALSE,"Pag.01"}</definedName>
    <definedName name="wrn.pag.0600000000" hidden="1">{#N/A,#N/A,FALSE,"Pag.01"}</definedName>
    <definedName name="wrn.pag.06000000000000000" localSheetId="2" hidden="1">{#N/A,#N/A,FALSE,"Pag.01"}</definedName>
    <definedName name="wrn.pag.06000000000000000" localSheetId="3" hidden="1">{#N/A,#N/A,FALSE,"Pag.01"}</definedName>
    <definedName name="wrn.pag.06000000000000000" localSheetId="4" hidden="1">{#N/A,#N/A,FALSE,"Pag.01"}</definedName>
    <definedName name="wrn.pag.06000000000000000" hidden="1">{#N/A,#N/A,FALSE,"Pag.01"}</definedName>
    <definedName name="wrn.pag.07" localSheetId="2" hidden="1">{#N/A,#N/A,FALSE,"Pag.01"}</definedName>
    <definedName name="wrn.pag.07" localSheetId="3" hidden="1">{#N/A,#N/A,FALSE,"Pag.01"}</definedName>
    <definedName name="wrn.pag.07" localSheetId="4" hidden="1">{#N/A,#N/A,FALSE,"Pag.01"}</definedName>
    <definedName name="wrn.pag.07" hidden="1">{#N/A,#N/A,FALSE,"Pag.01"}</definedName>
    <definedName name="wrn.pag.070" localSheetId="2" hidden="1">{#N/A,#N/A,FALSE,"Pag.01"}</definedName>
    <definedName name="wrn.pag.070" localSheetId="3" hidden="1">{#N/A,#N/A,FALSE,"Pag.01"}</definedName>
    <definedName name="wrn.pag.070" localSheetId="4" hidden="1">{#N/A,#N/A,FALSE,"Pag.01"}</definedName>
    <definedName name="wrn.pag.070" hidden="1">{#N/A,#N/A,FALSE,"Pag.01"}</definedName>
    <definedName name="wrn.pag.0700" localSheetId="2" hidden="1">{#N/A,#N/A,FALSE,"Pag.01"}</definedName>
    <definedName name="wrn.pag.0700" localSheetId="3" hidden="1">{#N/A,#N/A,FALSE,"Pag.01"}</definedName>
    <definedName name="wrn.pag.0700" localSheetId="4" hidden="1">{#N/A,#N/A,FALSE,"Pag.01"}</definedName>
    <definedName name="wrn.pag.0700" hidden="1">{#N/A,#N/A,FALSE,"Pag.01"}</definedName>
    <definedName name="wrn.pag.070000000000" localSheetId="2" hidden="1">{#N/A,#N/A,FALSE,"Pag.01"}</definedName>
    <definedName name="wrn.pag.070000000000" localSheetId="3" hidden="1">{#N/A,#N/A,FALSE,"Pag.01"}</definedName>
    <definedName name="wrn.pag.070000000000" localSheetId="4" hidden="1">{#N/A,#N/A,FALSE,"Pag.01"}</definedName>
    <definedName name="wrn.pag.070000000000" hidden="1">{#N/A,#N/A,FALSE,"Pag.01"}</definedName>
    <definedName name="wrn.pag.07000000000000" localSheetId="2" hidden="1">{#N/A,#N/A,FALSE,"Pag.01"}</definedName>
    <definedName name="wrn.pag.07000000000000" localSheetId="3" hidden="1">{#N/A,#N/A,FALSE,"Pag.01"}</definedName>
    <definedName name="wrn.pag.07000000000000" localSheetId="4" hidden="1">{#N/A,#N/A,FALSE,"Pag.01"}</definedName>
    <definedName name="wrn.pag.07000000000000" hidden="1">{#N/A,#N/A,FALSE,"Pag.01"}</definedName>
    <definedName name="wrn.pag.09" localSheetId="2" hidden="1">{#N/A,#N/A,FALSE,"Pag.01"}</definedName>
    <definedName name="wrn.pag.09" localSheetId="3" hidden="1">{#N/A,#N/A,FALSE,"Pag.01"}</definedName>
    <definedName name="wrn.pag.09" localSheetId="4" hidden="1">{#N/A,#N/A,FALSE,"Pag.01"}</definedName>
    <definedName name="wrn.pag.09" hidden="1">{#N/A,#N/A,FALSE,"Pag.01"}</definedName>
    <definedName name="wrn.pag.090" localSheetId="2" hidden="1">{#N/A,#N/A,FALSE,"Pag.01"}</definedName>
    <definedName name="wrn.pag.090" localSheetId="3" hidden="1">{#N/A,#N/A,FALSE,"Pag.01"}</definedName>
    <definedName name="wrn.pag.090" localSheetId="4" hidden="1">{#N/A,#N/A,FALSE,"Pag.01"}</definedName>
    <definedName name="wrn.pag.090" hidden="1">{#N/A,#N/A,FALSE,"Pag.01"}</definedName>
    <definedName name="wrn.pag.0900" localSheetId="2" hidden="1">{#N/A,#N/A,FALSE,"Pag.01"}</definedName>
    <definedName name="wrn.pag.0900" localSheetId="3" hidden="1">{#N/A,#N/A,FALSE,"Pag.01"}</definedName>
    <definedName name="wrn.pag.0900" localSheetId="4" hidden="1">{#N/A,#N/A,FALSE,"Pag.01"}</definedName>
    <definedName name="wrn.pag.0900" hidden="1">{#N/A,#N/A,FALSE,"Pag.01"}</definedName>
    <definedName name="wrn.pag.090000000000" localSheetId="2" hidden="1">{#N/A,#N/A,FALSE,"Pag.01"}</definedName>
    <definedName name="wrn.pag.090000000000" localSheetId="3" hidden="1">{#N/A,#N/A,FALSE,"Pag.01"}</definedName>
    <definedName name="wrn.pag.090000000000" localSheetId="4" hidden="1">{#N/A,#N/A,FALSE,"Pag.01"}</definedName>
    <definedName name="wrn.pag.090000000000" hidden="1">{#N/A,#N/A,FALSE,"Pag.01"}</definedName>
    <definedName name="wrn.pag.09000000000000000000" localSheetId="2" hidden="1">{#N/A,#N/A,FALSE,"Pag.01"}</definedName>
    <definedName name="wrn.pag.09000000000000000000" localSheetId="3" hidden="1">{#N/A,#N/A,FALSE,"Pag.01"}</definedName>
    <definedName name="wrn.pag.09000000000000000000" localSheetId="4" hidden="1">{#N/A,#N/A,FALSE,"Pag.01"}</definedName>
    <definedName name="wrn.pag.09000000000000000000" hidden="1">{#N/A,#N/A,FALSE,"Pag.01"}</definedName>
    <definedName name="wrn.pag.100" localSheetId="2" hidden="1">{#N/A,#N/A,FALSE,"Pag.01"}</definedName>
    <definedName name="wrn.pag.100" localSheetId="3" hidden="1">{#N/A,#N/A,FALSE,"Pag.01"}</definedName>
    <definedName name="wrn.pag.100" localSheetId="4" hidden="1">{#N/A,#N/A,FALSE,"Pag.01"}</definedName>
    <definedName name="wrn.pag.100" hidden="1">{#N/A,#N/A,FALSE,"Pag.01"}</definedName>
    <definedName name="wrn.pag.102145" localSheetId="2" hidden="1">{#N/A,#N/A,FALSE,"Pag.01"}</definedName>
    <definedName name="wrn.pag.102145" localSheetId="3" hidden="1">{#N/A,#N/A,FALSE,"Pag.01"}</definedName>
    <definedName name="wrn.pag.102145" localSheetId="4" hidden="1">{#N/A,#N/A,FALSE,"Pag.01"}</definedName>
    <definedName name="wrn.pag.102145" hidden="1">{#N/A,#N/A,FALSE,"Pag.01"}</definedName>
    <definedName name="wrn.pag.12" localSheetId="2" hidden="1">{#N/A,#N/A,FALSE,"Pag.01"}</definedName>
    <definedName name="wrn.pag.12" localSheetId="3" hidden="1">{#N/A,#N/A,FALSE,"Pag.01"}</definedName>
    <definedName name="wrn.pag.12" localSheetId="4" hidden="1">{#N/A,#N/A,FALSE,"Pag.01"}</definedName>
    <definedName name="wrn.pag.12" hidden="1">{#N/A,#N/A,FALSE,"Pag.01"}</definedName>
    <definedName name="wrn.pag.120" localSheetId="2" hidden="1">{#N/A,#N/A,FALSE,"Pag.01"}</definedName>
    <definedName name="wrn.pag.120" localSheetId="3" hidden="1">{#N/A,#N/A,FALSE,"Pag.01"}</definedName>
    <definedName name="wrn.pag.120" localSheetId="4" hidden="1">{#N/A,#N/A,FALSE,"Pag.01"}</definedName>
    <definedName name="wrn.pag.120" hidden="1">{#N/A,#N/A,FALSE,"Pag.01"}</definedName>
    <definedName name="wrn.pag.12000000000" localSheetId="2" hidden="1">{#N/A,#N/A,FALSE,"Pag.01"}</definedName>
    <definedName name="wrn.pag.12000000000" localSheetId="3" hidden="1">{#N/A,#N/A,FALSE,"Pag.01"}</definedName>
    <definedName name="wrn.pag.12000000000" localSheetId="4" hidden="1">{#N/A,#N/A,FALSE,"Pag.01"}</definedName>
    <definedName name="wrn.pag.12000000000" hidden="1">{#N/A,#N/A,FALSE,"Pag.01"}</definedName>
    <definedName name="wrn.pag.1200000000000000" localSheetId="2" hidden="1">{#N/A,#N/A,FALSE,"Pag.01"}</definedName>
    <definedName name="wrn.pag.1200000000000000" localSheetId="3" hidden="1">{#N/A,#N/A,FALSE,"Pag.01"}</definedName>
    <definedName name="wrn.pag.1200000000000000" localSheetId="4" hidden="1">{#N/A,#N/A,FALSE,"Pag.01"}</definedName>
    <definedName name="wrn.pag.1200000000000000" hidden="1">{#N/A,#N/A,FALSE,"Pag.01"}</definedName>
    <definedName name="wrn.pag.1254789" localSheetId="2" hidden="1">{#N/A,#N/A,FALSE,"Pag.01"}</definedName>
    <definedName name="wrn.pag.1254789" localSheetId="3" hidden="1">{#N/A,#N/A,FALSE,"Pag.01"}</definedName>
    <definedName name="wrn.pag.1254789" localSheetId="4" hidden="1">{#N/A,#N/A,FALSE,"Pag.01"}</definedName>
    <definedName name="wrn.pag.1254789" hidden="1">{#N/A,#N/A,FALSE,"Pag.01"}</definedName>
    <definedName name="wrn.pag.214578" localSheetId="2" hidden="1">{#N/A,#N/A,FALSE,"Pag.01"}</definedName>
    <definedName name="wrn.pag.214578" localSheetId="3" hidden="1">{#N/A,#N/A,FALSE,"Pag.01"}</definedName>
    <definedName name="wrn.pag.214578" localSheetId="4" hidden="1">{#N/A,#N/A,FALSE,"Pag.01"}</definedName>
    <definedName name="wrn.pag.214578" hidden="1">{#N/A,#N/A,FALSE,"Pag.01"}</definedName>
    <definedName name="wrn.pag.214789" localSheetId="2" hidden="1">{#N/A,#N/A,FALSE,"Pag.01"}</definedName>
    <definedName name="wrn.pag.214789" localSheetId="3" hidden="1">{#N/A,#N/A,FALSE,"Pag.01"}</definedName>
    <definedName name="wrn.pag.214789" localSheetId="4" hidden="1">{#N/A,#N/A,FALSE,"Pag.01"}</definedName>
    <definedName name="wrn.pag.214789" hidden="1">{#N/A,#N/A,FALSE,"Pag.01"}</definedName>
    <definedName name="wrn.pag.23654789" localSheetId="2" hidden="1">{#N/A,#N/A,FALSE,"Pag.01"}</definedName>
    <definedName name="wrn.pag.23654789" localSheetId="3" hidden="1">{#N/A,#N/A,FALSE,"Pag.01"}</definedName>
    <definedName name="wrn.pag.23654789" localSheetId="4" hidden="1">{#N/A,#N/A,FALSE,"Pag.01"}</definedName>
    <definedName name="wrn.pag.23654789" hidden="1">{#N/A,#N/A,FALSE,"Pag.01"}</definedName>
    <definedName name="wrn.pag.2547257" localSheetId="2" hidden="1">{#N/A,#N/A,FALSE,"Pag.01"}</definedName>
    <definedName name="wrn.pag.2547257" localSheetId="3" hidden="1">{#N/A,#N/A,FALSE,"Pag.01"}</definedName>
    <definedName name="wrn.pag.2547257" localSheetId="4" hidden="1">{#N/A,#N/A,FALSE,"Pag.01"}</definedName>
    <definedName name="wrn.pag.2547257" hidden="1">{#N/A,#N/A,FALSE,"Pag.01"}</definedName>
    <definedName name="wrn.pag.254789" localSheetId="2" hidden="1">{#N/A,#N/A,FALSE,"Pag.01"}</definedName>
    <definedName name="wrn.pag.254789" localSheetId="3" hidden="1">{#N/A,#N/A,FALSE,"Pag.01"}</definedName>
    <definedName name="wrn.pag.254789" localSheetId="4" hidden="1">{#N/A,#N/A,FALSE,"Pag.01"}</definedName>
    <definedName name="wrn.pag.254789" hidden="1">{#N/A,#N/A,FALSE,"Pag.01"}</definedName>
    <definedName name="wrn.pag.2564789" localSheetId="2" hidden="1">{#N/A,#N/A,FALSE,"Pag.01"}</definedName>
    <definedName name="wrn.pag.2564789" localSheetId="3" hidden="1">{#N/A,#N/A,FALSE,"Pag.01"}</definedName>
    <definedName name="wrn.pag.2564789" localSheetId="4" hidden="1">{#N/A,#N/A,FALSE,"Pag.01"}</definedName>
    <definedName name="wrn.pag.2564789" hidden="1">{#N/A,#N/A,FALSE,"Pag.01"}</definedName>
    <definedName name="wrn.pag.458796" localSheetId="2" hidden="1">{#N/A,#N/A,FALSE,"Pag.01"}</definedName>
    <definedName name="wrn.pag.458796" localSheetId="3" hidden="1">{#N/A,#N/A,FALSE,"Pag.01"}</definedName>
    <definedName name="wrn.pag.458796" localSheetId="4" hidden="1">{#N/A,#N/A,FALSE,"Pag.01"}</definedName>
    <definedName name="wrn.pag.458796" hidden="1">{#N/A,#N/A,FALSE,"Pag.01"}</definedName>
    <definedName name="wrn.pag.500" localSheetId="2" hidden="1">{#N/A,#N/A,FALSE,"Pag.01"}</definedName>
    <definedName name="wrn.pag.500" localSheetId="3" hidden="1">{#N/A,#N/A,FALSE,"Pag.01"}</definedName>
    <definedName name="wrn.pag.500" localSheetId="4" hidden="1">{#N/A,#N/A,FALSE,"Pag.01"}</definedName>
    <definedName name="wrn.pag.500" hidden="1">{#N/A,#N/A,FALSE,"Pag.01"}</definedName>
    <definedName name="wrn.pag.5000" localSheetId="2" hidden="1">{#N/A,#N/A,FALSE,"Pag.01"}</definedName>
    <definedName name="wrn.pag.5000" localSheetId="3" hidden="1">{#N/A,#N/A,FALSE,"Pag.01"}</definedName>
    <definedName name="wrn.pag.5000" localSheetId="4" hidden="1">{#N/A,#N/A,FALSE,"Pag.01"}</definedName>
    <definedName name="wrn.pag.5000" hidden="1">{#N/A,#N/A,FALSE,"Pag.01"}</definedName>
    <definedName name="wrn.pag.501000" localSheetId="2" hidden="1">{#N/A,#N/A,FALSE,"Pag.01"}</definedName>
    <definedName name="wrn.pag.501000" localSheetId="3" hidden="1">{#N/A,#N/A,FALSE,"Pag.01"}</definedName>
    <definedName name="wrn.pag.501000" localSheetId="4" hidden="1">{#N/A,#N/A,FALSE,"Pag.01"}</definedName>
    <definedName name="wrn.pag.501000" hidden="1">{#N/A,#N/A,FALSE,"Pag.01"}</definedName>
    <definedName name="wrn.pag.5010000" localSheetId="2" hidden="1">{#N/A,#N/A,FALSE,"Pag.01"}</definedName>
    <definedName name="wrn.pag.5010000" localSheetId="3" hidden="1">{#N/A,#N/A,FALSE,"Pag.01"}</definedName>
    <definedName name="wrn.pag.5010000" localSheetId="4" hidden="1">{#N/A,#N/A,FALSE,"Pag.01"}</definedName>
    <definedName name="wrn.pag.5010000" hidden="1">{#N/A,#N/A,FALSE,"Pag.01"}</definedName>
    <definedName name="wrn.pag.50100000000000" localSheetId="2" hidden="1">{#N/A,#N/A,FALSE,"Pag.01"}</definedName>
    <definedName name="wrn.pag.50100000000000" localSheetId="3" hidden="1">{#N/A,#N/A,FALSE,"Pag.01"}</definedName>
    <definedName name="wrn.pag.50100000000000" localSheetId="4" hidden="1">{#N/A,#N/A,FALSE,"Pag.01"}</definedName>
    <definedName name="wrn.pag.50100000000000" hidden="1">{#N/A,#N/A,FALSE,"Pag.01"}</definedName>
    <definedName name="wrn.pag.5011" localSheetId="2" hidden="1">{#N/A,#N/A,FALSE,"Pag.01"}</definedName>
    <definedName name="wrn.pag.5011" localSheetId="3" hidden="1">{#N/A,#N/A,FALSE,"Pag.01"}</definedName>
    <definedName name="wrn.pag.5011" localSheetId="4" hidden="1">{#N/A,#N/A,FALSE,"Pag.01"}</definedName>
    <definedName name="wrn.pag.5011" hidden="1">{#N/A,#N/A,FALSE,"Pag.01"}</definedName>
    <definedName name="wrn.pag.501110" localSheetId="2" hidden="1">{#N/A,#N/A,FALSE,"Pag.01"}</definedName>
    <definedName name="wrn.pag.501110" localSheetId="3" hidden="1">{#N/A,#N/A,FALSE,"Pag.01"}</definedName>
    <definedName name="wrn.pag.501110" localSheetId="4" hidden="1">{#N/A,#N/A,FALSE,"Pag.01"}</definedName>
    <definedName name="wrn.pag.501110" hidden="1">{#N/A,#N/A,FALSE,"Pag.01"}</definedName>
    <definedName name="wrn.pag.5012000" localSheetId="2" hidden="1">{#N/A,#N/A,FALSE,"Pag.01"}</definedName>
    <definedName name="wrn.pag.5012000" localSheetId="3" hidden="1">{#N/A,#N/A,FALSE,"Pag.01"}</definedName>
    <definedName name="wrn.pag.5012000" localSheetId="4" hidden="1">{#N/A,#N/A,FALSE,"Pag.01"}</definedName>
    <definedName name="wrn.pag.5012000" hidden="1">{#N/A,#N/A,FALSE,"Pag.01"}</definedName>
    <definedName name="wrn.pag.50123" localSheetId="2" hidden="1">{#N/A,#N/A,FALSE,"Pag.01"}</definedName>
    <definedName name="wrn.pag.50123" localSheetId="3" hidden="1">{#N/A,#N/A,FALSE,"Pag.01"}</definedName>
    <definedName name="wrn.pag.50123" localSheetId="4" hidden="1">{#N/A,#N/A,FALSE,"Pag.01"}</definedName>
    <definedName name="wrn.pag.50123" hidden="1">{#N/A,#N/A,FALSE,"Pag.01"}</definedName>
    <definedName name="wrn.pag.5013000" localSheetId="2" hidden="1">{#N/A,#N/A,FALSE,"Pag.01"}</definedName>
    <definedName name="wrn.pag.5013000" localSheetId="3" hidden="1">{#N/A,#N/A,FALSE,"Pag.01"}</definedName>
    <definedName name="wrn.pag.5013000" localSheetId="4" hidden="1">{#N/A,#N/A,FALSE,"Pag.01"}</definedName>
    <definedName name="wrn.pag.5013000" hidden="1">{#N/A,#N/A,FALSE,"Pag.01"}</definedName>
    <definedName name="wrn.pag.5017" localSheetId="2" hidden="1">{#N/A,#N/A,FALSE,"Pag.01"}</definedName>
    <definedName name="wrn.pag.5017" localSheetId="3" hidden="1">{#N/A,#N/A,FALSE,"Pag.01"}</definedName>
    <definedName name="wrn.pag.5017" localSheetId="4" hidden="1">{#N/A,#N/A,FALSE,"Pag.01"}</definedName>
    <definedName name="wrn.pag.5017" hidden="1">{#N/A,#N/A,FALSE,"Pag.01"}</definedName>
    <definedName name="wrn.pag.5018" localSheetId="2" hidden="1">{#N/A,#N/A,FALSE,"Pag.01"}</definedName>
    <definedName name="wrn.pag.5018" localSheetId="3" hidden="1">{#N/A,#N/A,FALSE,"Pag.01"}</definedName>
    <definedName name="wrn.pag.5018" localSheetId="4" hidden="1">{#N/A,#N/A,FALSE,"Pag.01"}</definedName>
    <definedName name="wrn.pag.5018" hidden="1">{#N/A,#N/A,FALSE,"Pag.01"}</definedName>
    <definedName name="wrn.pag.514000" localSheetId="2" hidden="1">{#N/A,#N/A,FALSE,"Pag.01"}</definedName>
    <definedName name="wrn.pag.514000" localSheetId="3" hidden="1">{#N/A,#N/A,FALSE,"Pag.01"}</definedName>
    <definedName name="wrn.pag.514000" localSheetId="4" hidden="1">{#N/A,#N/A,FALSE,"Pag.01"}</definedName>
    <definedName name="wrn.pag.514000" hidden="1">{#N/A,#N/A,FALSE,"Pag.01"}</definedName>
    <definedName name="wrn.pag.658742" localSheetId="2" hidden="1">{#N/A,#N/A,FALSE,"Pag.01"}</definedName>
    <definedName name="wrn.pag.658742" localSheetId="3" hidden="1">{#N/A,#N/A,FALSE,"Pag.01"}</definedName>
    <definedName name="wrn.pag.658742" localSheetId="4" hidden="1">{#N/A,#N/A,FALSE,"Pag.01"}</definedName>
    <definedName name="wrn.pag.658742" hidden="1">{#N/A,#N/A,FALSE,"Pag.01"}</definedName>
    <definedName name="wrn.PL_cont_GermanGAAP2000_2009." localSheetId="2" hidden="1">{"PLGGAAP3",#N/A,FALSE,"P&amp;L G GAAP"}</definedName>
    <definedName name="wrn.PL_cont_GermanGAAP2000_2009." localSheetId="3" hidden="1">{"PLGGAAP3",#N/A,FALSE,"P&amp;L G GAAP"}</definedName>
    <definedName name="wrn.PL_cont_GermanGAAP2000_2009." localSheetId="4" hidden="1">{"PLGGAAP3",#N/A,FALSE,"P&amp;L G GAAP"}</definedName>
    <definedName name="wrn.PL_cont_GermanGAAP2000_2009." hidden="1">{"PLGGAAP3",#N/A,FALSE,"P&amp;L G GAAP"}</definedName>
    <definedName name="wrn.PL_cont_GermanGAAP2010_2019." localSheetId="2" hidden="1">{"PLGGAAP4",#N/A,FALSE,"P&amp;L G GAAP"}</definedName>
    <definedName name="wrn.PL_cont_GermanGAAP2010_2019." localSheetId="3" hidden="1">{"PLGGAAP4",#N/A,FALSE,"P&amp;L G GAAP"}</definedName>
    <definedName name="wrn.PL_cont_GermanGAAP2010_2019." localSheetId="4" hidden="1">{"PLGGAAP4",#N/A,FALSE,"P&amp;L G GAAP"}</definedName>
    <definedName name="wrn.PL_cont_GermanGAAP2010_2019." hidden="1">{"PLGGAAP4",#N/A,FALSE,"P&amp;L G GAAP"}</definedName>
    <definedName name="wrn.PL_cont_USGAAP2000_2009." localSheetId="2" hidden="1">{"PLUSGAAP3",#N/A,FALSE,"P&amp;L US GAAP"}</definedName>
    <definedName name="wrn.PL_cont_USGAAP2000_2009." localSheetId="3" hidden="1">{"PLUSGAAP3",#N/A,FALSE,"P&amp;L US GAAP"}</definedName>
    <definedName name="wrn.PL_cont_USGAAP2000_2009." localSheetId="4" hidden="1">{"PLUSGAAP3",#N/A,FALSE,"P&amp;L US GAAP"}</definedName>
    <definedName name="wrn.PL_cont_USGAAP2000_2009." hidden="1">{"PLUSGAAP3",#N/A,FALSE,"P&amp;L US GAAP"}</definedName>
    <definedName name="wrn.PL_cont_USGAAP2010_2019." localSheetId="2" hidden="1">{"PLUSGAAP4",#N/A,FALSE,"P&amp;L US GAAP"}</definedName>
    <definedName name="wrn.PL_cont_USGAAP2010_2019." localSheetId="3" hidden="1">{"PLUSGAAP4",#N/A,FALSE,"P&amp;L US GAAP"}</definedName>
    <definedName name="wrn.PL_cont_USGAAP2010_2019." localSheetId="4" hidden="1">{"PLUSGAAP4",#N/A,FALSE,"P&amp;L US GAAP"}</definedName>
    <definedName name="wrn.PL_cont_USGAAP2010_2019." hidden="1">{"PLUSGAAP4",#N/A,FALSE,"P&amp;L US GAAP"}</definedName>
    <definedName name="wrn.PLGermanGAAP2000_2009." localSheetId="2" hidden="1">{"PLGGAAP1",#N/A,FALSE,"P&amp;L G GAAP"}</definedName>
    <definedName name="wrn.PLGermanGAAP2000_2009." localSheetId="3" hidden="1">{"PLGGAAP1",#N/A,FALSE,"P&amp;L G GAAP"}</definedName>
    <definedName name="wrn.PLGermanGAAP2000_2009." localSheetId="4" hidden="1">{"PLGGAAP1",#N/A,FALSE,"P&amp;L G GAAP"}</definedName>
    <definedName name="wrn.PLGermanGAAP2000_2009." hidden="1">{"PLGGAAP1",#N/A,FALSE,"P&amp;L G GAAP"}</definedName>
    <definedName name="wrn.PLGermanGAAP2010_2019." localSheetId="2" hidden="1">{"PLGGAAP2",#N/A,FALSE,"P&amp;L G GAAP"}</definedName>
    <definedName name="wrn.PLGermanGAAP2010_2019." localSheetId="3" hidden="1">{"PLGGAAP2",#N/A,FALSE,"P&amp;L G GAAP"}</definedName>
    <definedName name="wrn.PLGermanGAAP2010_2019." localSheetId="4" hidden="1">{"PLGGAAP2",#N/A,FALSE,"P&amp;L G GAAP"}</definedName>
    <definedName name="wrn.PLGermanGAAP2010_2019." hidden="1">{"PLGGAAP2",#N/A,FALSE,"P&amp;L G GAAP"}</definedName>
    <definedName name="wrn.PLUSGAAP2000_2009." localSheetId="2" hidden="1">{"PLUSGAAP1",#N/A,FALSE,"P&amp;L US GAAP"}</definedName>
    <definedName name="wrn.PLUSGAAP2000_2009." localSheetId="3" hidden="1">{"PLUSGAAP1",#N/A,FALSE,"P&amp;L US GAAP"}</definedName>
    <definedName name="wrn.PLUSGAAP2000_2009." localSheetId="4" hidden="1">{"PLUSGAAP1",#N/A,FALSE,"P&amp;L US GAAP"}</definedName>
    <definedName name="wrn.PLUSGAAP2000_2009." hidden="1">{"PLUSGAAP1",#N/A,FALSE,"P&amp;L US GAAP"}</definedName>
    <definedName name="wrn.PLUSGAAP2010_2019." localSheetId="2" hidden="1">{"PLUSGAAP2",#N/A,FALSE,"P&amp;L US GAAP"}</definedName>
    <definedName name="wrn.PLUSGAAP2010_2019." localSheetId="3" hidden="1">{"PLUSGAAP2",#N/A,FALSE,"P&amp;L US GAAP"}</definedName>
    <definedName name="wrn.PLUSGAAP2010_2019." localSheetId="4" hidden="1">{"PLUSGAAP2",#N/A,FALSE,"P&amp;L US GAAP"}</definedName>
    <definedName name="wrn.PLUSGAAP2010_2019." hidden="1">{"PLUSGAAP2",#N/A,FALSE,"P&amp;L US GAAP"}</definedName>
    <definedName name="wrn.PriceAssump2000_2009." localSheetId="2" hidden="1">{"PriceAssump1",#N/A,FALSE,"PriceAssump"}</definedName>
    <definedName name="wrn.PriceAssump2000_2009." localSheetId="3" hidden="1">{"PriceAssump1",#N/A,FALSE,"PriceAssump"}</definedName>
    <definedName name="wrn.PriceAssump2000_2009." localSheetId="4" hidden="1">{"PriceAssump1",#N/A,FALSE,"PriceAssump"}</definedName>
    <definedName name="wrn.PriceAssump2000_2009." hidden="1">{"PriceAssump1",#N/A,FALSE,"PriceAssump"}</definedName>
    <definedName name="wrn.PriceAssump2010_2019." localSheetId="2" hidden="1">{"PriceAssump2",#N/A,FALSE,"PriceAssump"}</definedName>
    <definedName name="wrn.PriceAssump2010_2019." localSheetId="3" hidden="1">{"PriceAssump2",#N/A,FALSE,"PriceAssump"}</definedName>
    <definedName name="wrn.PriceAssump2010_2019." localSheetId="4" hidden="1">{"PriceAssump2",#N/A,FALSE,"PriceAssump"}</definedName>
    <definedName name="wrn.PriceAssump2010_2019." hidden="1">{"PriceAssump2",#N/A,FALSE,"PriceAssump"}</definedName>
    <definedName name="wrn.Print." localSheetId="2" hidden="1">{"vi1",#N/A,FALSE,"Financial Statements";"vi2",#N/A,FALSE,"Financial Statements";#N/A,#N/A,FALSE,"DCF"}</definedName>
    <definedName name="wrn.Print." localSheetId="3" hidden="1">{"vi1",#N/A,FALSE,"Financial Statements";"vi2",#N/A,FALSE,"Financial Statements";#N/A,#N/A,FALSE,"DCF"}</definedName>
    <definedName name="wrn.Print." localSheetId="4" hidden="1">{"vi1",#N/A,FALSE,"Financial Statements";"vi2",#N/A,FALSE,"Financial Statements";#N/A,#N/A,FALSE,"DCF"}</definedName>
    <definedName name="wrn.Print." hidden="1">{"vi1",#N/A,FALSE,"Financial Statements";"vi2",#N/A,FALSE,"Financial Statements";#N/A,#N/A,FALSE,"DCF"}</definedName>
    <definedName name="wrn.ProdAssump1_2000_2009." localSheetId="2" hidden="1">{"ProdAssump1_2000_2009",#N/A,FALSE,"ProdAssump"}</definedName>
    <definedName name="wrn.ProdAssump1_2000_2009." localSheetId="3" hidden="1">{"ProdAssump1_2000_2009",#N/A,FALSE,"ProdAssump"}</definedName>
    <definedName name="wrn.ProdAssump1_2000_2009." localSheetId="4" hidden="1">{"ProdAssump1_2000_2009",#N/A,FALSE,"ProdAssump"}</definedName>
    <definedName name="wrn.ProdAssump1_2000_2009." hidden="1">{"ProdAssump1_2000_2009",#N/A,FALSE,"ProdAssump"}</definedName>
    <definedName name="wrn.ProdAssump11_2000_2009." localSheetId="2" hidden="1">{"ProdAssump11_2000_2009",#N/A,FALSE,"ProdAssump"}</definedName>
    <definedName name="wrn.ProdAssump11_2000_2009." localSheetId="3" hidden="1">{"ProdAssump11_2000_2009",#N/A,FALSE,"ProdAssump"}</definedName>
    <definedName name="wrn.ProdAssump11_2000_2009." localSheetId="4" hidden="1">{"ProdAssump11_2000_2009",#N/A,FALSE,"ProdAssump"}</definedName>
    <definedName name="wrn.ProdAssump11_2000_2009." hidden="1">{"ProdAssump11_2000_2009",#N/A,FALSE,"ProdAssump"}</definedName>
    <definedName name="wrn.ProdAssump11_2009_2019." localSheetId="2" hidden="1">{"ProdAssump11_2009_2019",#N/A,FALSE,"ProdAssump"}</definedName>
    <definedName name="wrn.ProdAssump11_2009_2019." localSheetId="3" hidden="1">{"ProdAssump11_2009_2019",#N/A,FALSE,"ProdAssump"}</definedName>
    <definedName name="wrn.ProdAssump11_2009_2019." localSheetId="4" hidden="1">{"ProdAssump11_2009_2019",#N/A,FALSE,"ProdAssump"}</definedName>
    <definedName name="wrn.ProdAssump11_2009_2019." hidden="1">{"ProdAssump11_2009_2019",#N/A,FALSE,"ProdAssump"}</definedName>
    <definedName name="wrn.ProdAssump12_2010_2019." localSheetId="2" hidden="1">{"ProdAssump12_2010_2019",#N/A,FALSE,"ProdAssump"}</definedName>
    <definedName name="wrn.ProdAssump12_2010_2019." localSheetId="3" hidden="1">{"ProdAssump12_2010_2019",#N/A,FALSE,"ProdAssump"}</definedName>
    <definedName name="wrn.ProdAssump12_2010_2019." localSheetId="4" hidden="1">{"ProdAssump12_2010_2019",#N/A,FALSE,"ProdAssump"}</definedName>
    <definedName name="wrn.ProdAssump12_2010_2019." hidden="1">{"ProdAssump12_2010_2019",#N/A,FALSE,"ProdAssump"}</definedName>
    <definedName name="wrn.ProdAssump13_2000_2009." localSheetId="2" hidden="1">{"ProdAssump13_2000_2009",#N/A,FALSE,"ProdAssump"}</definedName>
    <definedName name="wrn.ProdAssump13_2000_2009." localSheetId="3" hidden="1">{"ProdAssump13_2000_2009",#N/A,FALSE,"ProdAssump"}</definedName>
    <definedName name="wrn.ProdAssump13_2000_2009." localSheetId="4" hidden="1">{"ProdAssump13_2000_2009",#N/A,FALSE,"ProdAssump"}</definedName>
    <definedName name="wrn.ProdAssump13_2000_2009." hidden="1">{"ProdAssump13_2000_2009",#N/A,FALSE,"ProdAssump"}</definedName>
    <definedName name="wrn.ProdAssump14_2010_2019." localSheetId="2" hidden="1">{"ProdAssump14_2010_2019",#N/A,FALSE,"ProdAssump"}</definedName>
    <definedName name="wrn.ProdAssump14_2010_2019." localSheetId="3" hidden="1">{"ProdAssump14_2010_2019",#N/A,FALSE,"ProdAssump"}</definedName>
    <definedName name="wrn.ProdAssump14_2010_2019." localSheetId="4" hidden="1">{"ProdAssump14_2010_2019",#N/A,FALSE,"ProdAssump"}</definedName>
    <definedName name="wrn.ProdAssump14_2010_2019." hidden="1">{"ProdAssump14_2010_2019",#N/A,FALSE,"ProdAssump"}</definedName>
    <definedName name="wrn.ProdAssump15_2000_2009." localSheetId="2" hidden="1">{"ProdAssump15_2000_2009",#N/A,FALSE,"ProdAssump"}</definedName>
    <definedName name="wrn.ProdAssump15_2000_2009." localSheetId="3" hidden="1">{"ProdAssump15_2000_2009",#N/A,FALSE,"ProdAssump"}</definedName>
    <definedName name="wrn.ProdAssump15_2000_2009." localSheetId="4" hidden="1">{"ProdAssump15_2000_2009",#N/A,FALSE,"ProdAssump"}</definedName>
    <definedName name="wrn.ProdAssump15_2000_2009." hidden="1">{"ProdAssump15_2000_2009",#N/A,FALSE,"ProdAssump"}</definedName>
    <definedName name="wrn.ProdAssump16_2010_2019." localSheetId="2" hidden="1">{"ProdAssump16_2010_2019",#N/A,FALSE,"ProdAssump"}</definedName>
    <definedName name="wrn.ProdAssump16_2010_2019." localSheetId="3" hidden="1">{"ProdAssump16_2010_2019",#N/A,FALSE,"ProdAssump"}</definedName>
    <definedName name="wrn.ProdAssump16_2010_2019." localSheetId="4" hidden="1">{"ProdAssump16_2010_2019",#N/A,FALSE,"ProdAssump"}</definedName>
    <definedName name="wrn.ProdAssump16_2010_2019." hidden="1">{"ProdAssump16_2010_2019",#N/A,FALSE,"ProdAssump"}</definedName>
    <definedName name="wrn.ProdAssump2_2010_2019." localSheetId="2" hidden="1">{"ProdAssump2_2010_2019",#N/A,FALSE,"ProdAssump"}</definedName>
    <definedName name="wrn.ProdAssump2_2010_2019." localSheetId="3" hidden="1">{"ProdAssump2_2010_2019",#N/A,FALSE,"ProdAssump"}</definedName>
    <definedName name="wrn.ProdAssump2_2010_2019." localSheetId="4" hidden="1">{"ProdAssump2_2010_2019",#N/A,FALSE,"ProdAssump"}</definedName>
    <definedName name="wrn.ProdAssump2_2010_2019." hidden="1">{"ProdAssump2_2010_2019",#N/A,FALSE,"ProdAssump"}</definedName>
    <definedName name="wrn.ProdAssump3_2000_2009." localSheetId="2" hidden="1">{"ProdAssump3_2000_2009",#N/A,FALSE,"ProdAssump"}</definedName>
    <definedName name="wrn.ProdAssump3_2000_2009." localSheetId="3" hidden="1">{"ProdAssump3_2000_2009",#N/A,FALSE,"ProdAssump"}</definedName>
    <definedName name="wrn.ProdAssump3_2000_2009." localSheetId="4" hidden="1">{"ProdAssump3_2000_2009",#N/A,FALSE,"ProdAssump"}</definedName>
    <definedName name="wrn.ProdAssump3_2000_2009." hidden="1">{"ProdAssump3_2000_2009",#N/A,FALSE,"ProdAssump"}</definedName>
    <definedName name="wrn.ProdAssump4_2010_2019." localSheetId="2" hidden="1">{"ProdAssump4_2010_2019",#N/A,FALSE,"ProdAssump"}</definedName>
    <definedName name="wrn.ProdAssump4_2010_2019." localSheetId="3" hidden="1">{"ProdAssump4_2010_2019",#N/A,FALSE,"ProdAssump"}</definedName>
    <definedName name="wrn.ProdAssump4_2010_2019." localSheetId="4" hidden="1">{"ProdAssump4_2010_2019",#N/A,FALSE,"ProdAssump"}</definedName>
    <definedName name="wrn.ProdAssump4_2010_2019." hidden="1">{"ProdAssump4_2010_2019",#N/A,FALSE,"ProdAssump"}</definedName>
    <definedName name="wrn.ProdAssump5_2000_2009." localSheetId="2" hidden="1">{"ProdAssump5_2000_2009",#N/A,FALSE,"ProdAssump"}</definedName>
    <definedName name="wrn.ProdAssump5_2000_2009." localSheetId="3" hidden="1">{"ProdAssump5_2000_2009",#N/A,FALSE,"ProdAssump"}</definedName>
    <definedName name="wrn.ProdAssump5_2000_2009." localSheetId="4" hidden="1">{"ProdAssump5_2000_2009",#N/A,FALSE,"ProdAssump"}</definedName>
    <definedName name="wrn.ProdAssump5_2000_2009." hidden="1">{"ProdAssump5_2000_2009",#N/A,FALSE,"ProdAssump"}</definedName>
    <definedName name="wrn.ProdAssump6_2010_2019." localSheetId="2" hidden="1">{"ProdAssump6_2010_2019",#N/A,FALSE,"ProdAssump"}</definedName>
    <definedName name="wrn.ProdAssump6_2010_2019." localSheetId="3" hidden="1">{"ProdAssump6_2010_2019",#N/A,FALSE,"ProdAssump"}</definedName>
    <definedName name="wrn.ProdAssump6_2010_2019." localSheetId="4" hidden="1">{"ProdAssump6_2010_2019",#N/A,FALSE,"ProdAssump"}</definedName>
    <definedName name="wrn.ProdAssump6_2010_2019." hidden="1">{"ProdAssump6_2010_2019",#N/A,FALSE,"ProdAssump"}</definedName>
    <definedName name="wrn.ProdAssump7_2000_2009." localSheetId="2" hidden="1">{"ProdAssump7_2000_2009",#N/A,FALSE,"ProdAssump"}</definedName>
    <definedName name="wrn.ProdAssump7_2000_2009." localSheetId="3" hidden="1">{"ProdAssump7_2000_2009",#N/A,FALSE,"ProdAssump"}</definedName>
    <definedName name="wrn.ProdAssump7_2000_2009." localSheetId="4" hidden="1">{"ProdAssump7_2000_2009",#N/A,FALSE,"ProdAssump"}</definedName>
    <definedName name="wrn.ProdAssump7_2000_2009." hidden="1">{"ProdAssump7_2000_2009",#N/A,FALSE,"ProdAssump"}</definedName>
    <definedName name="wrn.ProdAssump8_2010_2019." localSheetId="2" hidden="1">{"ProdAssump8_2010_2019",#N/A,FALSE,"ProdAssump"}</definedName>
    <definedName name="wrn.ProdAssump8_2010_2019." localSheetId="3" hidden="1">{"ProdAssump8_2010_2019",#N/A,FALSE,"ProdAssump"}</definedName>
    <definedName name="wrn.ProdAssump8_2010_2019." localSheetId="4" hidden="1">{"ProdAssump8_2010_2019",#N/A,FALSE,"ProdAssump"}</definedName>
    <definedName name="wrn.ProdAssump8_2010_2019." hidden="1">{"ProdAssump8_2010_2019",#N/A,FALSE,"ProdAssump"}</definedName>
    <definedName name="wrn.ProdAssump9_2009_2009." localSheetId="2" hidden="1">{"ProdAssump9_2000_2009",#N/A,FALSE,"ProdAssump"}</definedName>
    <definedName name="wrn.ProdAssump9_2009_2009." localSheetId="3" hidden="1">{"ProdAssump9_2000_2009",#N/A,FALSE,"ProdAssump"}</definedName>
    <definedName name="wrn.ProdAssump9_2009_2009." localSheetId="4" hidden="1">{"ProdAssump9_2000_2009",#N/A,FALSE,"ProdAssump"}</definedName>
    <definedName name="wrn.ProdAssump9_2009_2009." hidden="1">{"ProdAssump9_2000_2009",#N/A,FALSE,"ProdAssump"}</definedName>
    <definedName name="wrn.ProdAssumpTotal2000_2009." localSheetId="2" hidden="1">{"ProdAssumpTotal1",#N/A,FALSE,"ProdAssump"}</definedName>
    <definedName name="wrn.ProdAssumpTotal2000_2009." localSheetId="3" hidden="1">{"ProdAssumpTotal1",#N/A,FALSE,"ProdAssump"}</definedName>
    <definedName name="wrn.ProdAssumpTotal2000_2009." localSheetId="4" hidden="1">{"ProdAssumpTotal1",#N/A,FALSE,"ProdAssump"}</definedName>
    <definedName name="wrn.ProdAssumpTotal2000_2009." hidden="1">{"ProdAssumpTotal1",#N/A,FALSE,"ProdAssump"}</definedName>
    <definedName name="wrn.ProdAssumpTotal2010_2019." localSheetId="2" hidden="1">{"ProdAssumpTotal2",#N/A,FALSE,"ProdAssump"}</definedName>
    <definedName name="wrn.ProdAssumpTotal2010_2019." localSheetId="3" hidden="1">{"ProdAssumpTotal2",#N/A,FALSE,"ProdAssump"}</definedName>
    <definedName name="wrn.ProdAssumpTotal2010_2019." localSheetId="4" hidden="1">{"ProdAssumpTotal2",#N/A,FALSE,"ProdAssump"}</definedName>
    <definedName name="wrn.ProdAssumpTotal2010_2019." hidden="1">{"ProdAssumpTotal2",#N/A,FALSE,"ProdAssump"}</definedName>
    <definedName name="wrn.ProdQuantities1_2000_2009." localSheetId="2" hidden="1">{"ProdQuantities1_2000_2009",#N/A,FALSE,"ProdQuantities"}</definedName>
    <definedName name="wrn.ProdQuantities1_2000_2009." localSheetId="3" hidden="1">{"ProdQuantities1_2000_2009",#N/A,FALSE,"ProdQuantities"}</definedName>
    <definedName name="wrn.ProdQuantities1_2000_2009." localSheetId="4" hidden="1">{"ProdQuantities1_2000_2009",#N/A,FALSE,"ProdQuantities"}</definedName>
    <definedName name="wrn.ProdQuantities1_2000_2009." hidden="1">{"ProdQuantities1_2000_2009",#N/A,FALSE,"ProdQuantities"}</definedName>
    <definedName name="wrn.ProdQuantities10_2010_2019." localSheetId="2" hidden="1">{"ProdQuantities10_2010_2019",#N/A,FALSE,"ProdQuantities"}</definedName>
    <definedName name="wrn.ProdQuantities10_2010_2019." localSheetId="3" hidden="1">{"ProdQuantities10_2010_2019",#N/A,FALSE,"ProdQuantities"}</definedName>
    <definedName name="wrn.ProdQuantities10_2010_2019." localSheetId="4" hidden="1">{"ProdQuantities10_2010_2019",#N/A,FALSE,"ProdQuantities"}</definedName>
    <definedName name="wrn.ProdQuantities10_2010_2019." hidden="1">{"ProdQuantities10_2010_2019",#N/A,FALSE,"ProdQuantities"}</definedName>
    <definedName name="wrn.ProdQuantities11_2000_2009." localSheetId="2" hidden="1">{"ProdQuantities11_2000_2009",#N/A,FALSE,"ProdQuantities"}</definedName>
    <definedName name="wrn.ProdQuantities11_2000_2009." localSheetId="3" hidden="1">{"ProdQuantities11_2000_2009",#N/A,FALSE,"ProdQuantities"}</definedName>
    <definedName name="wrn.ProdQuantities11_2000_2009." localSheetId="4" hidden="1">{"ProdQuantities11_2000_2009",#N/A,FALSE,"ProdQuantities"}</definedName>
    <definedName name="wrn.ProdQuantities11_2000_2009." hidden="1">{"ProdQuantities11_2000_2009",#N/A,FALSE,"ProdQuantities"}</definedName>
    <definedName name="wrn.ProdQuantities12_2010_2019." localSheetId="2" hidden="1">{"ProdQuantities12_2010_2019",#N/A,FALSE,"ProdQuantities"}</definedName>
    <definedName name="wrn.ProdQuantities12_2010_2019." localSheetId="3" hidden="1">{"ProdQuantities12_2010_2019",#N/A,FALSE,"ProdQuantities"}</definedName>
    <definedName name="wrn.ProdQuantities12_2010_2019." localSheetId="4" hidden="1">{"ProdQuantities12_2010_2019",#N/A,FALSE,"ProdQuantities"}</definedName>
    <definedName name="wrn.ProdQuantities12_2010_2019." hidden="1">{"ProdQuantities12_2010_2019",#N/A,FALSE,"ProdQuantities"}</definedName>
    <definedName name="wrn.ProdQuantities2_2010_2019." localSheetId="2" hidden="1">{"ProdQuantities2_2010_2019",#N/A,FALSE,"ProdQuantities"}</definedName>
    <definedName name="wrn.ProdQuantities2_2010_2019." localSheetId="3" hidden="1">{"ProdQuantities2_2010_2019",#N/A,FALSE,"ProdQuantities"}</definedName>
    <definedName name="wrn.ProdQuantities2_2010_2019." localSheetId="4" hidden="1">{"ProdQuantities2_2010_2019",#N/A,FALSE,"ProdQuantities"}</definedName>
    <definedName name="wrn.ProdQuantities2_2010_2019." hidden="1">{"ProdQuantities2_2010_2019",#N/A,FALSE,"ProdQuantities"}</definedName>
    <definedName name="wrn.ProdQuantities3_2000_2009." localSheetId="2" hidden="1">{"ProdQuantities3_2000_2009",#N/A,FALSE,"ProdQuantities"}</definedName>
    <definedName name="wrn.ProdQuantities3_2000_2009." localSheetId="3" hidden="1">{"ProdQuantities3_2000_2009",#N/A,FALSE,"ProdQuantities"}</definedName>
    <definedName name="wrn.ProdQuantities3_2000_2009." localSheetId="4" hidden="1">{"ProdQuantities3_2000_2009",#N/A,FALSE,"ProdQuantities"}</definedName>
    <definedName name="wrn.ProdQuantities3_2000_2009." hidden="1">{"ProdQuantities3_2000_2009",#N/A,FALSE,"ProdQuantities"}</definedName>
    <definedName name="wrn.ProdQuantities5_2000_2009." localSheetId="2" hidden="1">{"ProdQuantities5_2000_2009",#N/A,FALSE,"ProdQuantities"}</definedName>
    <definedName name="wrn.ProdQuantities5_2000_2009." localSheetId="3" hidden="1">{"ProdQuantities5_2000_2009",#N/A,FALSE,"ProdQuantities"}</definedName>
    <definedName name="wrn.ProdQuantities5_2000_2009." localSheetId="4" hidden="1">{"ProdQuantities5_2000_2009",#N/A,FALSE,"ProdQuantities"}</definedName>
    <definedName name="wrn.ProdQuantities5_2000_2009." hidden="1">{"ProdQuantities5_2000_2009",#N/A,FALSE,"ProdQuantities"}</definedName>
    <definedName name="wrn.ProdQuantities6_2000_2009." localSheetId="2" hidden="1">{"ProdQuantities6_2010_2019",#N/A,FALSE,"ProdQuantities"}</definedName>
    <definedName name="wrn.ProdQuantities6_2000_2009." localSheetId="3" hidden="1">{"ProdQuantities6_2010_2019",#N/A,FALSE,"ProdQuantities"}</definedName>
    <definedName name="wrn.ProdQuantities6_2000_2009." localSheetId="4" hidden="1">{"ProdQuantities6_2010_2019",#N/A,FALSE,"ProdQuantities"}</definedName>
    <definedName name="wrn.ProdQuantities6_2000_2009." hidden="1">{"ProdQuantities6_2010_2019",#N/A,FALSE,"ProdQuantities"}</definedName>
    <definedName name="wrn.ProdQuantities7_2000_2009." localSheetId="2" hidden="1">{"ProdQuantities7_2000_2009",#N/A,FALSE,"ProdQuantities"}</definedName>
    <definedName name="wrn.ProdQuantities7_2000_2009." localSheetId="3" hidden="1">{"ProdQuantities7_2000_2009",#N/A,FALSE,"ProdQuantities"}</definedName>
    <definedName name="wrn.ProdQuantities7_2000_2009." localSheetId="4" hidden="1">{"ProdQuantities7_2000_2009",#N/A,FALSE,"ProdQuantities"}</definedName>
    <definedName name="wrn.ProdQuantities7_2000_2009." hidden="1">{"ProdQuantities7_2000_2009",#N/A,FALSE,"ProdQuantities"}</definedName>
    <definedName name="wrn.ProdQuantities8_2010_2019." localSheetId="2" hidden="1">{"ProdQuantities8_2010_2019",#N/A,FALSE,"ProdQuantities"}</definedName>
    <definedName name="wrn.ProdQuantities8_2010_2019." localSheetId="3" hidden="1">{"ProdQuantities8_2010_2019",#N/A,FALSE,"ProdQuantities"}</definedName>
    <definedName name="wrn.ProdQuantities8_2010_2019." localSheetId="4" hidden="1">{"ProdQuantities8_2010_2019",#N/A,FALSE,"ProdQuantities"}</definedName>
    <definedName name="wrn.ProdQuantities8_2010_2019." hidden="1">{"ProdQuantities8_2010_2019",#N/A,FALSE,"ProdQuantities"}</definedName>
    <definedName name="wrn.ProdQuantities9_2000_2009." localSheetId="2" hidden="1">{"ProdQuantities9_2000_2009",#N/A,FALSE,"ProdQuantities"}</definedName>
    <definedName name="wrn.ProdQuantities9_2000_2009." localSheetId="3" hidden="1">{"ProdQuantities9_2000_2009",#N/A,FALSE,"ProdQuantities"}</definedName>
    <definedName name="wrn.ProdQuantities9_2000_2009." localSheetId="4" hidden="1">{"ProdQuantities9_2000_2009",#N/A,FALSE,"ProdQuantities"}</definedName>
    <definedName name="wrn.ProdQuantities9_2000_2009." hidden="1">{"ProdQuantities9_2000_2009",#N/A,FALSE,"ProdQuantities"}</definedName>
    <definedName name="wrn.ProdQuantitiesTotal2000_2009." localSheetId="2" hidden="1">{"ProdQuantitiesTotal2000_2009",#N/A,FALSE,"ProdQuantities"}</definedName>
    <definedName name="wrn.ProdQuantitiesTotal2000_2009." localSheetId="3" hidden="1">{"ProdQuantitiesTotal2000_2009",#N/A,FALSE,"ProdQuantities"}</definedName>
    <definedName name="wrn.ProdQuantitiesTotal2000_2009." localSheetId="4" hidden="1">{"ProdQuantitiesTotal2000_2009",#N/A,FALSE,"ProdQuantities"}</definedName>
    <definedName name="wrn.ProdQuantitiesTotal2000_2009." hidden="1">{"ProdQuantitiesTotal2000_2009",#N/A,FALSE,"ProdQuantities"}</definedName>
    <definedName name="wrn.ProdQuantitiesTotal2010_2019." localSheetId="2" hidden="1">{"ProdQuantitiesTotal2010_2019",#N/A,FALSE,"ProdQuantities"}</definedName>
    <definedName name="wrn.ProdQuantitiesTotal2010_2019." localSheetId="3" hidden="1">{"ProdQuantitiesTotal2010_2019",#N/A,FALSE,"ProdQuantities"}</definedName>
    <definedName name="wrn.ProdQuantitiesTotal2010_2019." localSheetId="4" hidden="1">{"ProdQuantitiesTotal2010_2019",#N/A,FALSE,"ProdQuantities"}</definedName>
    <definedName name="wrn.ProdQuantitiesTotal2010_2019." hidden="1">{"ProdQuantitiesTotal2010_2019",#N/A,FALSE,"ProdQuantities"}</definedName>
    <definedName name="wrn.Shut_Down." localSheetId="2" hidden="1">{#N/A,#N/A,FALSE,"Shut-down"}</definedName>
    <definedName name="wrn.Shut_Down." localSheetId="3" hidden="1">{#N/A,#N/A,FALSE,"Shut-down"}</definedName>
    <definedName name="wrn.Shut_Down." localSheetId="4" hidden="1">{#N/A,#N/A,FALSE,"Shut-down"}</definedName>
    <definedName name="wrn.Shut_Down." hidden="1">{#N/A,#N/A,FALSE,"Shut-down"}</definedName>
    <definedName name="wrn.Summary." localSheetId="2" hidden="1">{"Summary",#N/A,FALSE,"Summary"}</definedName>
    <definedName name="wrn.Summary." localSheetId="3" hidden="1">{"Summary",#N/A,FALSE,"Summary"}</definedName>
    <definedName name="wrn.Summary." localSheetId="4" hidden="1">{"Summary",#N/A,FALSE,"Summary"}</definedName>
    <definedName name="wrn.Summary." hidden="1">{"Summary",#N/A,FALSE,"Summary"}</definedName>
    <definedName name="wrn.TMCOMP." localSheetId="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VALUATION." localSheetId="2" hidden="1">{#N/A,#N/A,FALSE,"Valuation Assumptions";#N/A,#N/A,FALSE,"Summary";#N/A,#N/A,FALSE,"DCF";#N/A,#N/A,FALSE,"Valuation";#N/A,#N/A,FALSE,"WACC";#N/A,#N/A,FALSE,"UBVH";#N/A,#N/A,FALSE,"Free Cash Flow"}</definedName>
    <definedName name="wrn.VALUATION." localSheetId="3" hidden="1">{#N/A,#N/A,FALSE,"Valuation Assumptions";#N/A,#N/A,FALSE,"Summary";#N/A,#N/A,FALSE,"DCF";#N/A,#N/A,FALSE,"Valuation";#N/A,#N/A,FALSE,"WACC";#N/A,#N/A,FALSE,"UBVH";#N/A,#N/A,FALSE,"Free Cash Flow"}</definedName>
    <definedName name="wrn.VALUATION." localSheetId="4"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e_map_analysis." localSheetId="2" hidden="1">{"value_map_non_diluted",#N/A,FALSE,"ROE_Analysis"}</definedName>
    <definedName name="wrn.Value_map_analysis." localSheetId="3" hidden="1">{"value_map_non_diluted",#N/A,FALSE,"ROE_Analysis"}</definedName>
    <definedName name="wrn.Value_map_analysis." localSheetId="4" hidden="1">{"value_map_non_diluted",#N/A,FALSE,"ROE_Analysis"}</definedName>
    <definedName name="wrn.Value_map_analysis." hidden="1">{"value_map_non_diluted",#N/A,FALSE,"ROE_Analysis"}</definedName>
    <definedName name="wrn.WorkingCapGermanGAAP2000_2009." localSheetId="2" hidden="1">{"WCGGAAP1",#N/A,FALSE,"P&amp;L G GAAP"}</definedName>
    <definedName name="wrn.WorkingCapGermanGAAP2000_2009." localSheetId="3" hidden="1">{"WCGGAAP1",#N/A,FALSE,"P&amp;L G GAAP"}</definedName>
    <definedName name="wrn.WorkingCapGermanGAAP2000_2009." localSheetId="4" hidden="1">{"WCGGAAP1",#N/A,FALSE,"P&amp;L G GAAP"}</definedName>
    <definedName name="wrn.WorkingCapGermanGAAP2000_2009." hidden="1">{"WCGGAAP1",#N/A,FALSE,"P&amp;L G GAAP"}</definedName>
    <definedName name="wrn.WorkingCapGermanGAAP2010_2019." localSheetId="2" hidden="1">{"WCGGAAP2",#N/A,FALSE,"P&amp;L G GAAP"}</definedName>
    <definedName name="wrn.WorkingCapGermanGAAP2010_2019." localSheetId="3" hidden="1">{"WCGGAAP2",#N/A,FALSE,"P&amp;L G GAAP"}</definedName>
    <definedName name="wrn.WorkingCapGermanGAAP2010_2019." localSheetId="4" hidden="1">{"WCGGAAP2",#N/A,FALSE,"P&amp;L G GAAP"}</definedName>
    <definedName name="wrn.WorkingCapGermanGAAP2010_2019." hidden="1">{"WCGGAAP2",#N/A,FALSE,"P&amp;L G GAAP"}</definedName>
    <definedName name="wrn.WorkingCapUSGAAP2000_2009." localSheetId="2" hidden="1">{"WCUSGAAP1",#N/A,FALSE,"P&amp;L US GAAP"}</definedName>
    <definedName name="wrn.WorkingCapUSGAAP2000_2009." localSheetId="3" hidden="1">{"WCUSGAAP1",#N/A,FALSE,"P&amp;L US GAAP"}</definedName>
    <definedName name="wrn.WorkingCapUSGAAP2000_2009." localSheetId="4" hidden="1">{"WCUSGAAP1",#N/A,FALSE,"P&amp;L US GAAP"}</definedName>
    <definedName name="wrn.WorkingCapUSGAAP2000_2009." hidden="1">{"WCUSGAAP1",#N/A,FALSE,"P&amp;L US GAAP"}</definedName>
    <definedName name="wrn.WorkingCapUSGAAP2010_2019." localSheetId="2" hidden="1">{"WCUSGAAP2",#N/A,FALSE,"P&amp;L US GAAP"}</definedName>
    <definedName name="wrn.WorkingCapUSGAAP2010_2019." localSheetId="3" hidden="1">{"WCUSGAAP2",#N/A,FALSE,"P&amp;L US GAAP"}</definedName>
    <definedName name="wrn.WorkingCapUSGAAP2010_2019." localSheetId="4" hidden="1">{"WCUSGAAP2",#N/A,FALSE,"P&amp;L US GAAP"}</definedName>
    <definedName name="wrn.WorkingCapUSGAAP2010_2019." hidden="1">{"WCUSGAAP2",#N/A,FALSE,"P&amp;L US GAAP"}</definedName>
    <definedName name="wrtu6u46h" localSheetId="2">{"Client Name or Project Name"}</definedName>
    <definedName name="wrtu6u46h" localSheetId="3">{"Client Name or Project Name"}</definedName>
    <definedName name="wrtu6u46h" localSheetId="4">{"Client Name or Project Name"}</definedName>
    <definedName name="wrtu6u46h">{"Client Name or Project Name"}</definedName>
    <definedName name="wrtuyruwreu" localSheetId="2">{"Client Name or Project Name"}</definedName>
    <definedName name="wrtuyruwreu" localSheetId="3">{"Client Name or Project Name"}</definedName>
    <definedName name="wrtuyruwreu" localSheetId="4">{"Client Name or Project Name"}</definedName>
    <definedName name="wrtuyruwreu">{"Client Name or Project Name"}</definedName>
    <definedName name="wrtwuyw45u" localSheetId="2">{"Client Name or Project Name"}</definedName>
    <definedName name="wrtwuyw45u" localSheetId="3">{"Client Name or Project Name"}</definedName>
    <definedName name="wrtwuyw45u" localSheetId="4">{"Client Name or Project Name"}</definedName>
    <definedName name="wrtwuyw45u">{"Client Name or Project Name"}</definedName>
    <definedName name="wrutwruturwtu" localSheetId="2">{"Client Name or Project Name"}</definedName>
    <definedName name="wrutwruturwtu" localSheetId="3">{"Client Name or Project Name"}</definedName>
    <definedName name="wrutwruturwtu" localSheetId="4">{"Client Name or Project Name"}</definedName>
    <definedName name="wrutwruturwtu">{"Client Name or Project Name"}</definedName>
    <definedName name="wruytwtu64u" localSheetId="2">{"Client Name or Project Name"}</definedName>
    <definedName name="wruytwtu64u" localSheetId="3">{"Client Name or Project Name"}</definedName>
    <definedName name="wruytwtu64u" localSheetId="4">{"Client Name or Project Name"}</definedName>
    <definedName name="wruytwtu64u">{"Client Name or Project Name"}</definedName>
    <definedName name="wsbwbwbwb" localSheetId="2">{"Client Name or Project Name"}</definedName>
    <definedName name="wsbwbwbwb" localSheetId="3">{"Client Name or Project Name"}</definedName>
    <definedName name="wsbwbwbwb" localSheetId="4">{"Client Name or Project Name"}</definedName>
    <definedName name="wsbwbwbwb">{"Client Name or Project Name"}</definedName>
    <definedName name="X_rate">1.7974</definedName>
    <definedName name="X_trafo">#REF!</definedName>
    <definedName name="Xcc_TURBINA">#REF!</definedName>
    <definedName name="xfghshgsfhsh" localSheetId="2">{"Client Name or Project Name"}</definedName>
    <definedName name="xfghshgsfhsh" localSheetId="3">{"Client Name or Project Name"}</definedName>
    <definedName name="xfghshgsfhsh" localSheetId="4">{"Client Name or Project Name"}</definedName>
    <definedName name="xfghshgsfhsh">{"Client Name or Project Name"}</definedName>
    <definedName name="xfgnxnxn" localSheetId="2">{"Client Name or Project Name"}</definedName>
    <definedName name="xfgnxnxn" localSheetId="3">{"Client Name or Project Name"}</definedName>
    <definedName name="xfgnxnxn" localSheetId="4">{"Client Name or Project Name"}</definedName>
    <definedName name="xfgnxnxn">{"Client Name or Project Name"}</definedName>
    <definedName name="xxx">#REF!</definedName>
    <definedName name="xxxxx">#REF!</definedName>
    <definedName name="yhg" hidden="1">2</definedName>
    <definedName name="yjj57j56j4" localSheetId="2">{"Client Name or Project Name"}</definedName>
    <definedName name="yjj57j56j4" localSheetId="3">{"Client Name or Project Name"}</definedName>
    <definedName name="yjj57j56j4" localSheetId="4">{"Client Name or Project Name"}</definedName>
    <definedName name="yjj57j56j4">{"Client Name or Project Name"}</definedName>
    <definedName name="yjyjyjjsj" localSheetId="2">{"Client Name or Project Name"}</definedName>
    <definedName name="yjyjyjjsj" localSheetId="3">{"Client Name or Project Name"}</definedName>
    <definedName name="yjyjyjjsj" localSheetId="4">{"Client Name or Project Name"}</definedName>
    <definedName name="yjyjyjjsj">{"Client Name or Project Name"}</definedName>
    <definedName name="yjyjyjsj" localSheetId="2">{"Client Name or Project Name"}</definedName>
    <definedName name="yjyjyjsj" localSheetId="3">{"Client Name or Project Name"}</definedName>
    <definedName name="yjyjyjsj" localSheetId="4">{"Client Name or Project Name"}</definedName>
    <definedName name="yjyjyjsj">{"Client Name or Project Name"}</definedName>
    <definedName name="yjyjyjyj" localSheetId="2">{"Client Name or Project Name"}</definedName>
    <definedName name="yjyjyjyj" localSheetId="3">{"Client Name or Project Name"}</definedName>
    <definedName name="yjyjyjyj" localSheetId="4">{"Client Name or Project Name"}</definedName>
    <definedName name="yjyjyjyj">{"Client Name or Project Name"}</definedName>
    <definedName name="yjyjytjyj" localSheetId="2">{"Client Name or Project Name"}</definedName>
    <definedName name="yjyjytjyj" localSheetId="3">{"Client Name or Project Name"}</definedName>
    <definedName name="yjyjytjyj" localSheetId="4">{"Client Name or Project Name"}</definedName>
    <definedName name="yjyjytjyj">{"Client Name or Project Name"}</definedName>
    <definedName name="YrEnd_FFr_USD">0.1767</definedName>
    <definedName name="yte" localSheetId="2">{"Client Name or Project Name"}</definedName>
    <definedName name="yte" localSheetId="3">{"Client Name or Project Name"}</definedName>
    <definedName name="yte" localSheetId="4">{"Client Name or Project Name"}</definedName>
    <definedName name="yte">{"Client Name or Project Name"}</definedName>
    <definedName name="YTMMDM" localSheetId="2">{"Client Name or Project Name"}</definedName>
    <definedName name="YTMMDM" localSheetId="3">{"Client Name or Project Name"}</definedName>
    <definedName name="YTMMDM" localSheetId="4">{"Client Name or Project Name"}</definedName>
    <definedName name="YTMMDM">{"Client Name or Project Name"}</definedName>
    <definedName name="ytye" localSheetId="2">{"Client Name or Project Name"}</definedName>
    <definedName name="ytye" localSheetId="3">{"Client Name or Project Name"}</definedName>
    <definedName name="ytye" localSheetId="4">{"Client Name or Project Name"}</definedName>
    <definedName name="ytye">{"Client Name or Project Name"}</definedName>
    <definedName name="YYY">#REF!</definedName>
    <definedName name="yyyyyyyyyyyyyyy" localSheetId="2">{"Client Name or Project Name"}</definedName>
    <definedName name="yyyyyyyyyyyyyyy" localSheetId="3">{"Client Name or Project Name"}</definedName>
    <definedName name="yyyyyyyyyyyyyyy" localSheetId="4">{"Client Name or Project Name"}</definedName>
    <definedName name="yyyyyyyyyyyyyyy">{"Client Name or Project Name"}</definedName>
    <definedName name="yyyyyyyyyyyyyyyyyyyyyyy" localSheetId="2">{"Client Name or Project Name"}</definedName>
    <definedName name="yyyyyyyyyyyyyyyyyyyyyyy" localSheetId="3">{"Client Name or Project Name"}</definedName>
    <definedName name="yyyyyyyyyyyyyyyyyyyyyyy" localSheetId="4">{"Client Name or Project Name"}</definedName>
    <definedName name="yyyyyyyyyyyyyyyyyyyyyyy">{"Client Name or Project Name"}</definedName>
    <definedName name="Z" localSheetId="2">{1}</definedName>
    <definedName name="Z" localSheetId="3">{1}</definedName>
    <definedName name="Z" localSheetId="4">{1}</definedName>
    <definedName name="Z">{1}</definedName>
    <definedName name="Z_0125E41D_1983_4A40_BB2B_0EBC69FA67D2_.wvu.PrintArea" localSheetId="3" hidden="1">'Ren. Output '!$B$3:$F$78</definedName>
    <definedName name="Z_0C38E538_974B_4A61_B3B3_B208E1C4473A_.wvu.PrintArea" localSheetId="3" hidden="1">'Ren. Output '!$B$2:$F$78</definedName>
    <definedName name="Z_0C38E538_974B_4A61_B3B3_B208E1C4473A_.wvu.PrintArea" localSheetId="6" hidden="1">'Thermal Output'!$B$10:$L$29</definedName>
    <definedName name="Z_0E9423C1_F796_4A89_9CF3_B954A04617D7_.wvu.PrintArea" localSheetId="3" hidden="1">'Ren. Output '!$B$3:$F$78</definedName>
    <definedName name="Z_1" localSheetId="2">{1}</definedName>
    <definedName name="Z_1" localSheetId="3">{1}</definedName>
    <definedName name="Z_1" localSheetId="4">{1}</definedName>
    <definedName name="Z_1">{1}</definedName>
    <definedName name="Z_15DC5DE5_84A2_4C6D_AE4B_5283B48EFE88_.wvu.PrintArea" localSheetId="3" hidden="1">'Ren. Output '!$B$3:$F$78</definedName>
    <definedName name="Z_16698397_7DC0_4ECC_A466_AF14BF75CE05_.wvu.Cols" localSheetId="3" hidden="1">'Ren. Output '!#REF!,'Ren. Output '!#REF!,'Ren. Output '!#REF!</definedName>
    <definedName name="Z_16698397_7DC0_4ECC_A466_AF14BF75CE05_.wvu.Cols" localSheetId="6" hidden="1">'Thermal Output'!#REF!,'Thermal Output'!#REF!,'Thermal Output'!#REF!</definedName>
    <definedName name="Z_16698397_7DC0_4ECC_A466_AF14BF75CE05_.wvu.PrintArea" localSheetId="3" hidden="1">'Ren. Output '!$B$3:$F$78</definedName>
    <definedName name="Z_16865923_8594_4E8A_AD72_EC3A1F3C4099_.wvu.PrintArea" localSheetId="3" hidden="1">'Ren. Output '!$B$3:$F$78</definedName>
    <definedName name="Z_18F050DC_F39D_413D_84B3_3BC09CE53410_.wvu.PrintArea" localSheetId="3" hidden="1">'Ren. Output '!$B$3:$F$78</definedName>
    <definedName name="Z_19674750_F01D_4BD1_8382_0E2A761C1F91_.wvu.PrintArea" localSheetId="3" hidden="1">'Ren. Output '!$B$3:$F$78</definedName>
    <definedName name="Z_1BBD8CA9_7E14_477D_A137_18FF4A67D671_.wvu.PrintArea" localSheetId="3" hidden="1">'Ren. Output '!$B$3:$F$78</definedName>
    <definedName name="Z_247FF2C7_CCB5_49AC_96EB_42AC14AF0E92_.wvu.PrintArea" localSheetId="3" hidden="1">'Ren. Output '!$B$3:$F$78</definedName>
    <definedName name="Z_24807A64_62CB_463A_92F2_7DE387F5131E_.wvu.PrintArea" localSheetId="3" hidden="1">'Ren. Output '!$B$3:$F$78</definedName>
    <definedName name="Z_25114ACD_CE5E_4F43_A971_76F7562DFDBD_.wvu.PrintArea" localSheetId="3" hidden="1">'Ren. Output '!$B$3:$F$78</definedName>
    <definedName name="Z_294A5928_262D_4E26_BAF8_241065771519_.wvu.PrintArea" localSheetId="3" hidden="1">'Ren. Output '!$B$3:$F$78</definedName>
    <definedName name="Z_2AA7E281_10E9_4978_8991_EA311CBE88D1_.wvu.PrintArea" localSheetId="3" hidden="1">'Ren. Output '!$B$3:$F$78</definedName>
    <definedName name="Z_2D76A199_FC1F_4BEF_8F7B_25B1751A8F01_.wvu.PrintArea" localSheetId="3" hidden="1">'Ren. Output '!$B$3:$F$78</definedName>
    <definedName name="Z_2F42BBF3_7C48_4E86_A3EB_0CA93B4D9BAE_.wvu.PrintArea" localSheetId="6" hidden="1">'Thermal Output'!$B$10:$L$29</definedName>
    <definedName name="Z_39C5EBEA_7BD9_44C6_A5A4_86DD4F3F9254_.wvu.PrintArea" localSheetId="3" hidden="1">'Ren. Output '!$B$2:$F$78</definedName>
    <definedName name="Z_39C5EBEA_7BD9_44C6_A5A4_86DD4F3F9254_.wvu.PrintArea" localSheetId="6" hidden="1">'Thermal Output'!$B$10:$L$29</definedName>
    <definedName name="Z_3C138B24_BBC4_4D43_B3F7_EC9EBE12CEC0_.wvu.Cols" localSheetId="3" hidden="1">'Ren. Output '!#REF!,'Ren. Output '!#REF!,'Ren. Output '!#REF!</definedName>
    <definedName name="Z_3C138B24_BBC4_4D43_B3F7_EC9EBE12CEC0_.wvu.Cols" localSheetId="6" hidden="1">'Thermal Output'!#REF!,'Thermal Output'!#REF!,'Thermal Output'!#REF!</definedName>
    <definedName name="Z_3C138B24_BBC4_4D43_B3F7_EC9EBE12CEC0_.wvu.PrintArea" localSheetId="3" hidden="1">'Ren. Output '!$B$3:$F$78</definedName>
    <definedName name="Z_4281B0FA_8102_40F9_B95F_6986AC12D877_.wvu.PrintArea" localSheetId="3" hidden="1">'Ren. Output '!$B$3:$F$78</definedName>
    <definedName name="Z_47CA4D7E_0B83_422C_9065_002E1AE3BA05_.wvu.PrintArea" localSheetId="3" hidden="1">'Ren. Output '!$B$3:$F$78</definedName>
    <definedName name="Z_483FB79C_9E75_4132_B903_9637F8FD12D9_.wvu.PrintArea" localSheetId="6" hidden="1">'Thermal Output'!$B$10:$L$29</definedName>
    <definedName name="Z_4B03FF7D_C653_4EB2_8B02_C800DE18372C_.wvu.PrintArea" localSheetId="3" hidden="1">'Ren. Output '!$B$3:$F$78</definedName>
    <definedName name="Z_4B38D6AD_6C9A_4A02_83E7_9E5AFD04EB4E_.wvu.PrintArea" localSheetId="3" hidden="1">'Ren. Output '!$B$3:$F$78</definedName>
    <definedName name="Z_4D13C42A_BAFF_49A8_B45F_DDDCCF2FCAB6_.wvu.PrintArea" localSheetId="3" hidden="1">'Ren. Output '!$B$3:$F$78</definedName>
    <definedName name="Z_51A2EF6C_28BC_4170_A855_C6AB509C036F_.wvu.Cols" localSheetId="3" hidden="1">'Ren. Output '!#REF!,'Ren. Output '!#REF!,'Ren. Output '!#REF!</definedName>
    <definedName name="Z_51A2EF6C_28BC_4170_A855_C6AB509C036F_.wvu.Cols" localSheetId="6" hidden="1">'Thermal Output'!#REF!,'Thermal Output'!#REF!,'Thermal Output'!#REF!</definedName>
    <definedName name="Z_51A2EF6C_28BC_4170_A855_C6AB509C036F_.wvu.PrintArea" localSheetId="3" hidden="1">'Ren. Output '!$B$3:$F$78</definedName>
    <definedName name="Z_55AFA16D_3F10_4B77_B62C_727197E65095_.wvu.PrintArea" localSheetId="3" hidden="1">'Ren. Output '!$B$3:$F$78</definedName>
    <definedName name="Z_59200138_5BFE_4300_B9E1_207AC9ADA328_.wvu.PrintArea" localSheetId="3" hidden="1">'Ren. Output '!$B$3:$F$78</definedName>
    <definedName name="Z_5FE1C2EF_6635_44CE_A61D_3143B9B529B8_.wvu.PrintArea" localSheetId="3" hidden="1">'Ren. Output '!$B$3:$F$78</definedName>
    <definedName name="Z_6537CF7E_A369_488B_93B5_F389D81E175E_.wvu.Cols" localSheetId="3" hidden="1">'Ren. Output '!#REF!,'Ren. Output '!#REF!,'Ren. Output '!#REF!</definedName>
    <definedName name="Z_6537CF7E_A369_488B_93B5_F389D81E175E_.wvu.Cols" localSheetId="6" hidden="1">'Thermal Output'!#REF!,'Thermal Output'!#REF!,'Thermal Output'!#REF!</definedName>
    <definedName name="Z_6537CF7E_A369_488B_93B5_F389D81E175E_.wvu.PrintArea" localSheetId="3" hidden="1">'Ren. Output '!$B$3:$F$78</definedName>
    <definedName name="Z_66A47AD3_033D_4628_BAC7_35A755FB4817_.wvu.PrintArea" localSheetId="3" hidden="1">'Ren. Output '!$B$3:$F$78</definedName>
    <definedName name="Z_67FEEA3D_3D1D_4DF8_83EA_CC686EC28767_.wvu.PrintArea" localSheetId="3" hidden="1">'Ren. Output '!$B$3:$F$78</definedName>
    <definedName name="Z_6F04FA18_0A5A_4C47_BAD7_7A57BCD25361_.wvu.PrintArea" localSheetId="3" hidden="1">'Ren. Output '!$B$3:$F$78</definedName>
    <definedName name="Z_6FEB99AB_36D2_4614_B1D6_8E1E8B7D01A8_.wvu.PrintArea" localSheetId="3" hidden="1">'Ren. Output '!$B$3:$F$78</definedName>
    <definedName name="Z_7105CB82_64B7_4719_A093_3824148D531A_.wvu.PrintArea" localSheetId="3" hidden="1">'Ren. Output '!$B$3:$F$78</definedName>
    <definedName name="Z_77A39290_3DC1_4291_9027_989EED6D435A_.wvu.Cols" localSheetId="3" hidden="1">'Ren. Output '!#REF!,'Ren. Output '!#REF!,'Ren. Output '!#REF!</definedName>
    <definedName name="Z_77A39290_3DC1_4291_9027_989EED6D435A_.wvu.Cols" localSheetId="6" hidden="1">'Thermal Output'!#REF!,'Thermal Output'!#REF!,'Thermal Output'!#REF!</definedName>
    <definedName name="Z_77A39290_3DC1_4291_9027_989EED6D435A_.wvu.PrintArea" localSheetId="3" hidden="1">'Ren. Output '!$B$3:$F$78</definedName>
    <definedName name="Z_7B7D7C82_F31C_4926_8FF0_BB9DE19C5DDD_.wvu.PrintArea" localSheetId="3" hidden="1">'Ren. Output '!$B$3:$F$78</definedName>
    <definedName name="Z_82FBA84F_AA2D_4FD4_A51B_CCF26BA3F301_.wvu.PrintArea" localSheetId="6" hidden="1">'Thermal Output'!$B$10:$L$29</definedName>
    <definedName name="Z_8955C2AD_8DC6_460E_99E0_2DEDF52723CD_.wvu.PrintArea" localSheetId="3" hidden="1">'Ren. Output '!$B$3:$F$78</definedName>
    <definedName name="Z_89F7BA78_03EF_4CF8_9200_C4B9A67A1161_.wvu.PrintArea" localSheetId="6" hidden="1">'Thermal Output'!$B$10:$L$29</definedName>
    <definedName name="Z_9A562491_F28A_42D8_AE62_CA41C3D38959_.wvu.PrintArea" localSheetId="3" hidden="1">'Ren. Output '!$B$3:$F$78</definedName>
    <definedName name="Z_9A6D1684_2EE7_46D2_8438_A37BF42C226E_.wvu.PrintArea" localSheetId="3" hidden="1">'Ren. Output '!$B$3:$F$78</definedName>
    <definedName name="Z_9EAC2112_C205_4136_8F00_D462EF8B3661_.wvu.PrintArea" localSheetId="3" hidden="1">'Ren. Output '!$B$3:$F$78</definedName>
    <definedName name="Z_9F1CC75A_968D_46E7_B058_DD64ADBC932B_.wvu.PrintArea" localSheetId="3" hidden="1">'Ren. Output '!$B$3:$F$78</definedName>
    <definedName name="Z_A7746F71_4754_4692_9D71_8F7544D1316D_.wvu.PrintArea" localSheetId="3" hidden="1">'Ren. Output '!$B$3:$F$78</definedName>
    <definedName name="Z_AB063CFE_9294_44C5_95B1_667CC7261874_.wvu.PrintArea" localSheetId="3" hidden="1">'Ren. Output '!$B$3:$F$78</definedName>
    <definedName name="Z_B9A794F0_1346_4D0B_B989_E81F4D548A61_.wvu.PrintArea" localSheetId="3" hidden="1">'Ren. Output '!$B$3:$F$78</definedName>
    <definedName name="Z_BDADCEA1_0138_4CD3_AFC1_DED1232BCBD6_.wvu.Cols" localSheetId="3" hidden="1">'Ren. Output '!#REF!,'Ren. Output '!#REF!,'Ren. Output '!#REF!</definedName>
    <definedName name="Z_BDADCEA1_0138_4CD3_AFC1_DED1232BCBD6_.wvu.Cols" localSheetId="6" hidden="1">'Thermal Output'!#REF!,'Thermal Output'!#REF!,'Thermal Output'!#REF!</definedName>
    <definedName name="Z_BDADCEA1_0138_4CD3_AFC1_DED1232BCBD6_.wvu.PrintArea" localSheetId="3" hidden="1">'Ren. Output '!$B$3:$F$78</definedName>
    <definedName name="Z_BFC15388_8AD6_4082_BEAD_887DFE777166_.wvu.PrintArea" localSheetId="3" hidden="1">'Ren. Output '!$B$3:$F$78</definedName>
    <definedName name="Z_C391008E_4F95_479A_8EC3_AC049BBB1040_.wvu.Cols" localSheetId="3" hidden="1">'Ren. Output '!#REF!,'Ren. Output '!#REF!,'Ren. Output '!#REF!</definedName>
    <definedName name="Z_C391008E_4F95_479A_8EC3_AC049BBB1040_.wvu.Cols" localSheetId="6" hidden="1">'Thermal Output'!#REF!,'Thermal Output'!#REF!,'Thermal Output'!#REF!</definedName>
    <definedName name="Z_C391008E_4F95_479A_8EC3_AC049BBB1040_.wvu.PrintArea" localSheetId="3" hidden="1">'Ren. Output '!$B$3:$F$78</definedName>
    <definedName name="Z_C43FA8BD_A3FC_402C_A964_B26529807178_.wvu.PrintArea" localSheetId="3" hidden="1">'Ren. Output '!$B$3:$F$78</definedName>
    <definedName name="Z_C5667C68_B2CC_464C_B811_1948039B455E_.wvu.PrintArea" localSheetId="3" hidden="1">'Ren. Output '!$B$3:$F$78</definedName>
    <definedName name="Z_CA35A441_F70C_4633_BC3C_2F7488F70A38_.wvu.PrintArea" localSheetId="3" hidden="1">'Ren. Output '!$B$3:$F$78</definedName>
    <definedName name="Z_D2382E29_5261_41E7_99E9_019FCBEB32CB_.wvu.PrintArea" localSheetId="3" hidden="1">'Ren. Output '!$B$3:$F$78</definedName>
    <definedName name="Z_D51E0996_5ACE_4C01_968A_5A026A025F5E_.wvu.PrintArea" localSheetId="3" hidden="1">'Ren. Output '!$B$3:$F$78</definedName>
    <definedName name="Z_D629E184_2EE7_4899_9BD4_AE55F0F8A1DD_.wvu.PrintArea" localSheetId="3" hidden="1">'Ren. Output '!$B$3:$F$78</definedName>
    <definedName name="Z_DC56B35E_ED7F_4B37_BF1D_48EE04FE50D3_.wvu.PrintArea" localSheetId="3" hidden="1">'Ren. Output '!$B$3:$F$78</definedName>
    <definedName name="Z_E5C237EA_9D0E_4B75_BD2C_7FEA16C532EE_.wvu.PrintArea" localSheetId="3" hidden="1">'Ren. Output '!$B$3:$F$78</definedName>
    <definedName name="Z_E82763EE_3C64_46A1_8759_A49FF3AF0025_.wvu.PrintArea" localSheetId="3" hidden="1">'Ren. Output '!$B$3:$F$78</definedName>
    <definedName name="Z_F33BFE65_F41C_4D89_BA52_1BA19BAB0841_.wvu.PrintArea" localSheetId="3" hidden="1">'Ren. Output '!$B$3:$F$78</definedName>
    <definedName name="Z_F3EF19BD_AA9B_43B1_AB53_D516E5BCDCC7_.wvu.PrintArea" localSheetId="3" hidden="1">'Ren. Output '!$B$3:$F$78</definedName>
    <definedName name="Z_F7842529_04DE_4ABD_9564_24713D0852E1_.wvu.PrintArea" localSheetId="3" hidden="1">'Ren. Output '!$B$3:$F$78</definedName>
    <definedName name="Z_FAA0EA87_7401_4D05_B1AE_7D5A927FFBD5_.wvu.PrintArea" localSheetId="3" hidden="1">'Ren. Output '!$B$3:$F$78</definedName>
    <definedName name="ZBZBZBZB" localSheetId="2">{"Client Name or Project Name"}</definedName>
    <definedName name="ZBZBZBZB" localSheetId="3">{"Client Name or Project Name"}</definedName>
    <definedName name="ZBZBZBZB" localSheetId="4">{"Client Name or Project Name"}</definedName>
    <definedName name="ZBZBZBZB">{"Client Name or Project Name"}</definedName>
    <definedName name="zdfgdafhahf" localSheetId="2">{"Client Name or Project Name"}</definedName>
    <definedName name="zdfgdafhahf" localSheetId="3">{"Client Name or Project Name"}</definedName>
    <definedName name="zdfgdafhahf" localSheetId="4">{"Client Name or Project Name"}</definedName>
    <definedName name="zdfgdafhahf">{"Client Name or Project Name"}</definedName>
    <definedName name="zdfnbzbzbzb" localSheetId="2">{"Client Name or Project Name"}</definedName>
    <definedName name="zdfnbzbzbzb" localSheetId="3">{"Client Name or Project Name"}</definedName>
    <definedName name="zdfnbzbzbzb" localSheetId="4">{"Client Name or Project Name"}</definedName>
    <definedName name="zdfnbzbzbzb">{"Client Name or Project Name"}</definedName>
    <definedName name="zdgnznznzn" localSheetId="2">{"Client Name or Project Name"}</definedName>
    <definedName name="zdgnznznzn" localSheetId="3">{"Client Name or Project Name"}</definedName>
    <definedName name="zdgnznznzn" localSheetId="4">{"Client Name or Project Name"}</definedName>
    <definedName name="zdgnznznzn">{"Client Name or Project Name"}</definedName>
    <definedName name="zdndznznzn" localSheetId="2">{"Client Name or Project Name"}</definedName>
    <definedName name="zdndznznzn" localSheetId="3">{"Client Name or Project Name"}</definedName>
    <definedName name="zdndznznzn" localSheetId="4">{"Client Name or Project Name"}</definedName>
    <definedName name="zdndznznzn">{"Client Name or Project Name"}</definedName>
    <definedName name="zdtjzdjzjzj" localSheetId="2">{"Client Name or Project Name"}</definedName>
    <definedName name="zdtjzdjzjzj" localSheetId="3">{"Client Name or Project Name"}</definedName>
    <definedName name="zdtjzdjzjzj" localSheetId="4">{"Client Name or Project Name"}</definedName>
    <definedName name="zdtjzdjzjzj">{"Client Name or Project Name"}</definedName>
    <definedName name="ZFBZBZB" localSheetId="2">{"Client Name or Project Name"}</definedName>
    <definedName name="ZFBZBZB" localSheetId="3">{"Client Name or Project Name"}</definedName>
    <definedName name="ZFBZBZB" localSheetId="4">{"Client Name or Project Name"}</definedName>
    <definedName name="ZFBZBZB">{"Client Name or Project Name"}</definedName>
    <definedName name="ZFDBZB" localSheetId="2">{"Client Name or Project Name"}</definedName>
    <definedName name="ZFDBZB" localSheetId="3">{"Client Name or Project Name"}</definedName>
    <definedName name="ZFDBZB" localSheetId="4">{"Client Name or Project Name"}</definedName>
    <definedName name="ZFDBZB">{"Client Name or Project Name"}</definedName>
    <definedName name="znznznzn" localSheetId="2">{"Client Name or Project Name"}</definedName>
    <definedName name="znznznzn" localSheetId="3">{"Client Name or Project Name"}</definedName>
    <definedName name="znznznzn" localSheetId="4">{"Client Name or Project Name"}</definedName>
    <definedName name="znznznzn">{"Client Name or Project Name"}</definedName>
    <definedName name="ZRBBRB" localSheetId="2">{"Client Name or Project Name"}</definedName>
    <definedName name="ZRBBRB" localSheetId="3">{"Client Name or Project Name"}</definedName>
    <definedName name="ZRBBRB" localSheetId="4">{"Client Name or Project Name"}</definedName>
    <definedName name="ZRBBRB">{"Client Name or Project Name"}</definedName>
    <definedName name="ZRBZBZB" localSheetId="2">{"Client Name or Project Name"}</definedName>
    <definedName name="ZRBZBZB" localSheetId="3">{"Client Name or Project Name"}</definedName>
    <definedName name="ZRBZBZB" localSheetId="4">{"Client Name or Project Name"}</definedName>
    <definedName name="ZRBZBZB">{"Client Name or Project Name"}</definedName>
    <definedName name="zxvhhnjkg" localSheetId="2">{"Client Name or Project Name"}</definedName>
    <definedName name="zxvhhnjkg" localSheetId="3">{"Client Name or Project Name"}</definedName>
    <definedName name="zxvhhnjkg" localSheetId="4">{"Client Name or Project Name"}</definedName>
    <definedName name="zxvhhnjkg">{"Client Name or Project Name"}</definedName>
    <definedName name="ZZSCENARIO">"X"</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6" l="1"/>
  <c r="H73" i="16"/>
  <c r="E6" i="16" l="1"/>
  <c r="E5" i="16"/>
  <c r="C11" i="21"/>
  <c r="I9" i="21"/>
  <c r="I8" i="21"/>
  <c r="H63" i="7"/>
  <c r="H43" i="16"/>
  <c r="H24" i="16"/>
  <c r="H18" i="16"/>
  <c r="C10" i="17"/>
  <c r="E108" i="17"/>
  <c r="E70" i="19" l="1"/>
  <c r="F70" i="19"/>
  <c r="D70" i="19"/>
  <c r="E69" i="19"/>
  <c r="F69" i="19"/>
  <c r="D69" i="19"/>
  <c r="D88" i="19"/>
  <c r="D78" i="19"/>
  <c r="D7" i="19" l="1"/>
  <c r="D83" i="19"/>
  <c r="D6" i="19"/>
  <c r="D66" i="19"/>
  <c r="D40" i="19"/>
  <c r="D35" i="19"/>
  <c r="D4" i="19"/>
  <c r="D5" i="19" l="1"/>
  <c r="D8" i="19" s="1"/>
  <c r="G54" i="21" l="1"/>
  <c r="G51" i="21"/>
  <c r="I7" i="21" s="1"/>
  <c r="G50" i="21"/>
  <c r="C47" i="21"/>
  <c r="C45" i="21"/>
  <c r="C44" i="21"/>
  <c r="G42" i="21"/>
  <c r="F41" i="21"/>
  <c r="G41" i="21" s="1"/>
  <c r="D41" i="21"/>
  <c r="F40" i="21"/>
  <c r="G40" i="21" s="1"/>
  <c r="D40" i="21"/>
  <c r="G39" i="21"/>
  <c r="G38" i="21"/>
  <c r="I6" i="21" s="1"/>
  <c r="G37" i="21"/>
  <c r="G36" i="21"/>
  <c r="F34" i="21"/>
  <c r="D34" i="21"/>
  <c r="C34" i="21"/>
  <c r="C33" i="21"/>
  <c r="G32" i="21"/>
  <c r="C32" i="21"/>
  <c r="G31" i="21"/>
  <c r="C31" i="21"/>
  <c r="G30" i="21"/>
  <c r="C30" i="21"/>
  <c r="C29" i="21"/>
  <c r="F20" i="21"/>
  <c r="G20" i="21" s="1"/>
  <c r="D20" i="21"/>
  <c r="C20" i="21"/>
  <c r="F19" i="21"/>
  <c r="G19" i="21" s="1"/>
  <c r="D19" i="21"/>
  <c r="C19" i="21"/>
  <c r="F18" i="21"/>
  <c r="G18" i="21" s="1"/>
  <c r="D18" i="21"/>
  <c r="C18" i="21"/>
  <c r="G16" i="21"/>
  <c r="C16" i="21"/>
  <c r="F8" i="21" l="1"/>
  <c r="F7" i="21"/>
  <c r="F6" i="21"/>
  <c r="F5" i="21"/>
  <c r="F11" i="21" s="1"/>
  <c r="I5" i="21"/>
  <c r="G56" i="21"/>
  <c r="C7" i="21" s="1"/>
  <c r="G27" i="21"/>
  <c r="C5" i="21" s="1"/>
  <c r="G43" i="21"/>
  <c r="G57" i="21" l="1"/>
  <c r="I11" i="21"/>
  <c r="C6" i="21"/>
  <c r="J11" i="21" l="1"/>
  <c r="F4" i="19"/>
  <c r="E4" i="19"/>
  <c r="F35" i="19"/>
  <c r="F5" i="19" s="1"/>
  <c r="F40" i="19"/>
  <c r="F66" i="19"/>
  <c r="F78" i="19"/>
  <c r="F6" i="19" s="1"/>
  <c r="F83" i="19"/>
  <c r="F88" i="19"/>
  <c r="F8" i="19" l="1"/>
  <c r="D6" i="8"/>
  <c r="D7" i="8"/>
  <c r="D22" i="8"/>
  <c r="D4" i="8" s="1"/>
  <c r="D28" i="8"/>
  <c r="D5" i="8" s="1"/>
  <c r="S8" i="13"/>
  <c r="S10" i="13"/>
  <c r="S9" i="13"/>
  <c r="S7" i="13"/>
  <c r="S6" i="13"/>
  <c r="D8" i="8" l="1"/>
  <c r="H67" i="16" l="1"/>
  <c r="E75" i="17"/>
  <c r="O15" i="17" l="1"/>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14" i="17"/>
  <c r="N99" i="17"/>
  <c r="O99" i="17" s="1"/>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K41" i="17"/>
  <c r="K42" i="17"/>
  <c r="K43" i="17"/>
  <c r="K44" i="17"/>
  <c r="K45" i="17"/>
  <c r="K46" i="17"/>
  <c r="K47" i="17"/>
  <c r="K48" i="17"/>
  <c r="K49" i="17"/>
  <c r="K50" i="17"/>
  <c r="K51" i="17"/>
  <c r="K52" i="17"/>
  <c r="K53" i="17"/>
  <c r="K54"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14" i="17"/>
  <c r="E88" i="19"/>
  <c r="E7" i="19" s="1"/>
  <c r="E83" i="19"/>
  <c r="E78" i="19"/>
  <c r="E6" i="19" s="1"/>
  <c r="E66" i="19"/>
  <c r="E40" i="19"/>
  <c r="E35" i="19"/>
  <c r="F108" i="17"/>
  <c r="E99" i="17"/>
  <c r="C5" i="17" s="1"/>
  <c r="F98" i="17"/>
  <c r="F96" i="17"/>
  <c r="F95" i="17"/>
  <c r="F94" i="17"/>
  <c r="F93" i="17"/>
  <c r="F92" i="17"/>
  <c r="F91" i="17"/>
  <c r="F90" i="17"/>
  <c r="F89" i="17"/>
  <c r="F88" i="17"/>
  <c r="F86" i="17"/>
  <c r="F84" i="17"/>
  <c r="F83" i="17"/>
  <c r="F82" i="17"/>
  <c r="F81" i="17"/>
  <c r="F78" i="17"/>
  <c r="F77" i="17"/>
  <c r="F74" i="17"/>
  <c r="F73" i="17"/>
  <c r="F72" i="17"/>
  <c r="F70" i="17"/>
  <c r="F69" i="17"/>
  <c r="F68" i="17"/>
  <c r="F66" i="17"/>
  <c r="F65" i="17"/>
  <c r="F64" i="17"/>
  <c r="F63" i="17"/>
  <c r="F62" i="17"/>
  <c r="F61" i="17"/>
  <c r="F59" i="17"/>
  <c r="F56" i="17"/>
  <c r="F55" i="17"/>
  <c r="F54" i="17"/>
  <c r="F53" i="17"/>
  <c r="F51" i="17"/>
  <c r="F50" i="17"/>
  <c r="F49" i="17"/>
  <c r="F48" i="17"/>
  <c r="F47" i="17"/>
  <c r="F46" i="17"/>
  <c r="F44" i="17"/>
  <c r="F42" i="17"/>
  <c r="F41" i="17"/>
  <c r="F40" i="17"/>
  <c r="F39" i="17"/>
  <c r="F38" i="17"/>
  <c r="F37" i="17"/>
  <c r="F36" i="17"/>
  <c r="F35" i="17"/>
  <c r="F34" i="17"/>
  <c r="F33" i="17"/>
  <c r="F32" i="17"/>
  <c r="F31" i="17"/>
  <c r="F30" i="17"/>
  <c r="F28" i="17"/>
  <c r="F27" i="17"/>
  <c r="F26" i="17"/>
  <c r="F25" i="17"/>
  <c r="F22" i="17"/>
  <c r="F20" i="17"/>
  <c r="F18" i="17"/>
  <c r="F17" i="17"/>
  <c r="F16" i="17"/>
  <c r="F15" i="17"/>
  <c r="F14" i="17"/>
  <c r="C9" i="17"/>
  <c r="C11" i="17" l="1"/>
  <c r="K99" i="17"/>
  <c r="F99" i="17"/>
  <c r="D11" i="17" s="1"/>
  <c r="E5" i="19" l="1"/>
  <c r="E8" i="19" s="1"/>
  <c r="E73" i="16"/>
  <c r="K72" i="16"/>
  <c r="H71" i="16"/>
  <c r="M71" i="16" s="1"/>
  <c r="M70" i="16"/>
  <c r="H70" i="16"/>
  <c r="H68" i="16"/>
  <c r="C8" i="16" s="1"/>
  <c r="H66" i="16"/>
  <c r="H65" i="16"/>
  <c r="H64" i="16"/>
  <c r="H63" i="16"/>
  <c r="H62" i="16"/>
  <c r="H60" i="16"/>
  <c r="H59" i="16"/>
  <c r="H58" i="16"/>
  <c r="H55" i="16"/>
  <c r="H54" i="16"/>
  <c r="H53" i="16"/>
  <c r="P52" i="16"/>
  <c r="P73" i="16" s="1"/>
  <c r="H52" i="16"/>
  <c r="H51" i="16"/>
  <c r="H50" i="16"/>
  <c r="H49" i="16"/>
  <c r="H48" i="16"/>
  <c r="H47" i="16"/>
  <c r="H46" i="16"/>
  <c r="H45" i="16"/>
  <c r="H44" i="16"/>
  <c r="H42" i="16"/>
  <c r="H41" i="16"/>
  <c r="H40" i="16"/>
  <c r="K40" i="16" s="1"/>
  <c r="H39" i="16"/>
  <c r="K39" i="16" s="1"/>
  <c r="H38" i="16"/>
  <c r="K38" i="16" s="1"/>
  <c r="H37" i="16"/>
  <c r="K37" i="16" s="1"/>
  <c r="H36" i="16"/>
  <c r="H35" i="16"/>
  <c r="K35" i="16" s="1"/>
  <c r="H34" i="16"/>
  <c r="K34" i="16" s="1"/>
  <c r="H33" i="16"/>
  <c r="H32" i="16"/>
  <c r="K32" i="16" s="1"/>
  <c r="H31" i="16"/>
  <c r="K31" i="16" s="1"/>
  <c r="H30" i="16"/>
  <c r="K30" i="16" s="1"/>
  <c r="H29" i="16"/>
  <c r="K29" i="16" s="1"/>
  <c r="H28" i="16"/>
  <c r="K28" i="16" s="1"/>
  <c r="H27" i="16"/>
  <c r="K27" i="16" s="1"/>
  <c r="H26" i="16"/>
  <c r="K26" i="16" s="1"/>
  <c r="H25" i="16"/>
  <c r="K25" i="16" s="1"/>
  <c r="H23" i="16"/>
  <c r="K23" i="16" s="1"/>
  <c r="H22" i="16"/>
  <c r="K22" i="16" s="1"/>
  <c r="H21" i="16"/>
  <c r="K21" i="16" s="1"/>
  <c r="H20" i="16"/>
  <c r="K20" i="16" s="1"/>
  <c r="H19" i="16"/>
  <c r="K19" i="16" s="1"/>
  <c r="K18" i="16"/>
  <c r="H17" i="16"/>
  <c r="K17" i="16" s="1"/>
  <c r="H16" i="16"/>
  <c r="K16" i="16" s="1"/>
  <c r="H15" i="16"/>
  <c r="H14" i="16"/>
  <c r="K14" i="16" s="1"/>
  <c r="H13" i="16"/>
  <c r="D9" i="16"/>
  <c r="C5" i="7"/>
  <c r="C7" i="7"/>
  <c r="C13" i="7"/>
  <c r="F6" i="8"/>
  <c r="E6" i="8"/>
  <c r="C5" i="16" l="1"/>
  <c r="K13" i="16"/>
  <c r="C7" i="16"/>
  <c r="F7" i="16"/>
  <c r="F10" i="16" s="1"/>
  <c r="C6" i="16"/>
  <c r="K36" i="16"/>
  <c r="D6" i="16" s="1"/>
  <c r="C9" i="16"/>
  <c r="E9" i="16"/>
  <c r="E10" i="16" s="1"/>
  <c r="M73" i="16"/>
  <c r="K15" i="16"/>
  <c r="D5" i="16" s="1"/>
  <c r="D10" i="16" s="1"/>
  <c r="E7" i="8"/>
  <c r="F7" i="8"/>
  <c r="E28" i="8"/>
  <c r="E5" i="8" s="1"/>
  <c r="E22" i="8"/>
  <c r="H33" i="7"/>
  <c r="H52" i="7"/>
  <c r="H50" i="7"/>
  <c r="H86" i="7"/>
  <c r="F12" i="8"/>
  <c r="F22" i="8"/>
  <c r="F4" i="8" s="1"/>
  <c r="F28" i="8"/>
  <c r="F5" i="8" s="1"/>
  <c r="J43" i="8"/>
  <c r="L33" i="8"/>
  <c r="L6" i="8" s="1"/>
  <c r="J33" i="8"/>
  <c r="L28" i="8"/>
  <c r="L5" i="8" s="1"/>
  <c r="K28" i="8"/>
  <c r="K5" i="8" s="1"/>
  <c r="J28" i="8"/>
  <c r="J5" i="8" s="1"/>
  <c r="I28" i="8"/>
  <c r="I5" i="8" s="1"/>
  <c r="H28" i="8"/>
  <c r="H5" i="8" s="1"/>
  <c r="G28" i="8"/>
  <c r="G5" i="8" s="1"/>
  <c r="L22" i="8"/>
  <c r="L4" i="8" s="1"/>
  <c r="K22" i="8"/>
  <c r="K4" i="8" s="1"/>
  <c r="J22" i="8"/>
  <c r="I22" i="8"/>
  <c r="I4" i="8" s="1"/>
  <c r="H22" i="8"/>
  <c r="H4" i="8" s="1"/>
  <c r="G22" i="8"/>
  <c r="G4" i="8" s="1"/>
  <c r="L7" i="8"/>
  <c r="K7" i="8"/>
  <c r="J7" i="8"/>
  <c r="I7" i="8"/>
  <c r="H7" i="8"/>
  <c r="G7" i="8"/>
  <c r="K6" i="8"/>
  <c r="J6" i="8"/>
  <c r="I6" i="8"/>
  <c r="H6" i="8"/>
  <c r="G6" i="8"/>
  <c r="H69" i="7"/>
  <c r="H39" i="7"/>
  <c r="C6" i="7" s="1"/>
  <c r="C9" i="7" s="1"/>
  <c r="G39" i="7"/>
  <c r="G33" i="7"/>
  <c r="C12" i="7" l="1"/>
  <c r="J4" i="8"/>
  <c r="K73" i="16"/>
  <c r="C10" i="16"/>
  <c r="L8" i="8"/>
  <c r="K8" i="8"/>
  <c r="I8" i="8"/>
  <c r="G8" i="8"/>
  <c r="E4" i="8"/>
  <c r="E8" i="8" s="1"/>
  <c r="H8" i="8"/>
  <c r="J8" i="8"/>
  <c r="F8" i="8"/>
  <c r="H40" i="7"/>
  <c r="H55" i="7"/>
  <c r="C14" i="7"/>
  <c r="C1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tc={159FA1B2-8E99-451C-B1E1-0E4618BB6206}</author>
    <author>tc={B54BCD52-8E43-43DA-A4B6-6883871D61D8}</author>
  </authors>
  <commentList>
    <comment ref="C46" authorId="0" shapeId="0" xr:uid="{159FA1B2-8E99-451C-B1E1-0E4618BB6206}">
      <text>
        <t>[Threaded comment]
Your version of Excel allows you to read this threaded comment; however, any edits to it will get removed if the file is opened in a newer version of Excel. Learn more: https://go.microsoft.com/fwlink/?linkid=870924
Comment:
    Platin and Tarbert both delayed into future CYs.</t>
      </text>
    </comment>
    <comment ref="C54" authorId="1" shapeId="0" xr:uid="{B54BCD52-8E43-43DA-A4B6-6883871D61D8}">
      <text>
        <t>[Threaded comment]
Your version of Excel allows you to read this threaded comment; however, any edits to it will get removed if the file is opened in a newer version of Excel. Learn more: https://go.microsoft.com/fwlink/?linkid=870924
Comment:
    Platin delayed into future CY.</t>
      </text>
    </comment>
  </commentList>
</comments>
</file>

<file path=xl/sharedStrings.xml><?xml version="1.0" encoding="utf-8"?>
<sst xmlns="http://schemas.openxmlformats.org/spreadsheetml/2006/main" count="2186" uniqueCount="716">
  <si>
    <t>SSE plc Investor Databook</t>
  </si>
  <si>
    <t xml:space="preserve">Prepared on a best endeavours basis </t>
  </si>
  <si>
    <t>Please contact ir@sse.com with any questions</t>
  </si>
  <si>
    <t>Table of Contents (Linked)</t>
  </si>
  <si>
    <t>SSE Renewables - Wind asset list</t>
  </si>
  <si>
    <t>SSE Renewables - Hydro asset list</t>
  </si>
  <si>
    <t>SSE Renewables output</t>
  </si>
  <si>
    <t>SSE Renewables project pipeline</t>
  </si>
  <si>
    <t>SSE Thermal asset list and pipeline</t>
  </si>
  <si>
    <t>SSE Thermal output</t>
  </si>
  <si>
    <t>GB Capacity Market contract payments</t>
  </si>
  <si>
    <t xml:space="preserve">Irish Capacity Market contract payments </t>
  </si>
  <si>
    <t xml:space="preserve">SSEN Distribution - RIIO-ED2 </t>
  </si>
  <si>
    <t>SSE Operational Wind Capacity</t>
  </si>
  <si>
    <t>All Capacity</t>
  </si>
  <si>
    <t>ROC</t>
  </si>
  <si>
    <t>CfD</t>
  </si>
  <si>
    <t>REFIT</t>
  </si>
  <si>
    <t>Onshore (GB) - MW</t>
  </si>
  <si>
    <t>Onshore (NI) - MW</t>
  </si>
  <si>
    <t>Onshore (ROI) - MW</t>
  </si>
  <si>
    <t>Onshore (Europe) - MW</t>
  </si>
  <si>
    <t>Offshore (GB) - MW</t>
  </si>
  <si>
    <t>Total Wind - MW</t>
  </si>
  <si>
    <t>Wind farms</t>
  </si>
  <si>
    <t>Country</t>
  </si>
  <si>
    <t>Onshore/ Offshore</t>
  </si>
  <si>
    <t>Capacity (MW)</t>
  </si>
  <si>
    <t>No. Turbines</t>
  </si>
  <si>
    <t>SSE Stake (%)</t>
  </si>
  <si>
    <t>SSE Stake (MW)</t>
  </si>
  <si>
    <t>JV partner</t>
  </si>
  <si>
    <t>SSE Operated</t>
  </si>
  <si>
    <t>ROC contract (MW, SSE share)</t>
  </si>
  <si>
    <t>ROCs end date</t>
  </si>
  <si>
    <t>CfD (MW)</t>
  </si>
  <si>
    <t>Cfd Price £/MWh</t>
  </si>
  <si>
    <t>CfD end date</t>
  </si>
  <si>
    <t>REFIT (MW)</t>
  </si>
  <si>
    <t>Re-Fit End Date</t>
  </si>
  <si>
    <t>Notes</t>
  </si>
  <si>
    <t>Achany</t>
  </si>
  <si>
    <t>Scotland</t>
  </si>
  <si>
    <t>Onshore</t>
  </si>
  <si>
    <t>n/a</t>
  </si>
  <si>
    <t>Yes</t>
  </si>
  <si>
    <t>Artfield Fell</t>
  </si>
  <si>
    <t>Balmurrie Fell</t>
  </si>
  <si>
    <t>Bhlaraidh</t>
  </si>
  <si>
    <t>ROC at 0.9/MWh</t>
  </si>
  <si>
    <t>Cathkin Braes</t>
  </si>
  <si>
    <t>Clyde (original)</t>
  </si>
  <si>
    <t>Greencoat 28.2%, GLIL 21.7%</t>
  </si>
  <si>
    <t>Jul-31 - Aug-32</t>
  </si>
  <si>
    <t>Clyde Extension</t>
  </si>
  <si>
    <t>Oct-36 - Jan-37</t>
  </si>
  <si>
    <t>Drumderg</t>
  </si>
  <si>
    <t>Dunmaglass</t>
  </si>
  <si>
    <t>Greencoat 49.9%</t>
  </si>
  <si>
    <t>Fairburn</t>
  </si>
  <si>
    <t>Gordonbush</t>
  </si>
  <si>
    <t>Gordonbush extension</t>
  </si>
  <si>
    <t>-</t>
  </si>
  <si>
    <t>Griffin</t>
  </si>
  <si>
    <t>Calliachar</t>
  </si>
  <si>
    <t>Hadyard Hill</t>
  </si>
  <si>
    <t>Spurness</t>
  </si>
  <si>
    <t>Strathy North</t>
  </si>
  <si>
    <t>Stronelairg</t>
  </si>
  <si>
    <t>Tangy</t>
  </si>
  <si>
    <t>Tangy Ext</t>
  </si>
  <si>
    <t>Viking</t>
  </si>
  <si>
    <t>see notes</t>
  </si>
  <si>
    <t>100% under 15-year indexed CfD secured at £46.39 (50%) and £52.29/MWh (50%) in 2012 prices</t>
  </si>
  <si>
    <t>Toddleburn</t>
  </si>
  <si>
    <t>Keadby</t>
  </si>
  <si>
    <t>England</t>
  </si>
  <si>
    <t>Bessy Bell 2</t>
  </si>
  <si>
    <t>Northern Ireland</t>
  </si>
  <si>
    <t>Glenconway</t>
  </si>
  <si>
    <t>Glenconway 2</t>
  </si>
  <si>
    <t>Slieve Kirk</t>
  </si>
  <si>
    <t>Tievenameenta</t>
  </si>
  <si>
    <t>Athea</t>
  </si>
  <si>
    <t>Rep. of Ireland</t>
  </si>
  <si>
    <t>Bindoo</t>
  </si>
  <si>
    <t>Boggeragh Wind farm</t>
  </si>
  <si>
    <t>Craydel ltd 47.5%; 5% other</t>
  </si>
  <si>
    <t>No</t>
  </si>
  <si>
    <t>Coomacheo</t>
  </si>
  <si>
    <t>Coomatalin</t>
  </si>
  <si>
    <t>Corneen</t>
  </si>
  <si>
    <t>Culliagh</t>
  </si>
  <si>
    <t>Curragh</t>
  </si>
  <si>
    <t>Dromada</t>
  </si>
  <si>
    <t>Dunneill</t>
  </si>
  <si>
    <t>Galway (CGT)</t>
  </si>
  <si>
    <t>Galway (Cloosh)</t>
  </si>
  <si>
    <t>Greencoat 75%</t>
  </si>
  <si>
    <t>Gartnaneane</t>
  </si>
  <si>
    <t>Kingsmountain</t>
  </si>
  <si>
    <t>Knockastanna</t>
  </si>
  <si>
    <t xml:space="preserve">Lenalea </t>
  </si>
  <si>
    <t>FuturEnergy Ireland 50%</t>
  </si>
  <si>
    <t xml:space="preserve">Under long-term CPPA with Microsoft </t>
  </si>
  <si>
    <t>Leanamore</t>
  </si>
  <si>
    <t>Meentycat</t>
  </si>
  <si>
    <t>Meentycat (Meenbog Ext)</t>
  </si>
  <si>
    <t>Meentycat (Cark Ext)</t>
  </si>
  <si>
    <t>Midas Windfarm</t>
  </si>
  <si>
    <t>Craydel ltd 51%</t>
  </si>
  <si>
    <t>Mullananalt</t>
  </si>
  <si>
    <t>Rathcahill</t>
  </si>
  <si>
    <t>Richfield</t>
  </si>
  <si>
    <t>Tournafulla 1</t>
  </si>
  <si>
    <t>Tournafulla 2</t>
  </si>
  <si>
    <t>Yellow River</t>
  </si>
  <si>
    <t>100% under RESS scheme contract for up to 16.5 years</t>
  </si>
  <si>
    <t>Chaintrix</t>
  </si>
  <si>
    <t>France</t>
  </si>
  <si>
    <t>Under long-term CPPA</t>
  </si>
  <si>
    <t>Seagreen</t>
  </si>
  <si>
    <t>Offshore</t>
  </si>
  <si>
    <t>Total (25.5%), PTTEP (25.5%)</t>
  </si>
  <si>
    <t>Cfd in 2012 prices inflated by CPI. 
Note, there are 3 ACFD's in place, no CFD.</t>
  </si>
  <si>
    <t>Beatrice</t>
  </si>
  <si>
    <t>TRIG 17.5%, Equitix 17.5%, Red Rock 25%</t>
  </si>
  <si>
    <t>Cfd in 2012 prices inflated by CPI</t>
  </si>
  <si>
    <t>Greater Gabbard</t>
  </si>
  <si>
    <t>RWE 50%</t>
  </si>
  <si>
    <t>Oct-31/Aug-32</t>
  </si>
  <si>
    <t>ROC at 2/MWh</t>
  </si>
  <si>
    <t>Total</t>
  </si>
  <si>
    <t>Prepared on best endeavours basis</t>
  </si>
  <si>
    <t>SSE Hydro &amp; BESS Capacity</t>
  </si>
  <si>
    <t>Capacity Market</t>
  </si>
  <si>
    <t xml:space="preserve">Conventional Hydro </t>
  </si>
  <si>
    <t>Breakdown:</t>
  </si>
  <si>
    <t xml:space="preserve">Run of River </t>
  </si>
  <si>
    <t xml:space="preserve">Flexible Running </t>
  </si>
  <si>
    <t xml:space="preserve">Pumped Storage </t>
  </si>
  <si>
    <t>BESS &amp; Solar</t>
  </si>
  <si>
    <t>Total SSE Hydro &amp; BESS (MW)</t>
  </si>
  <si>
    <t>960MW de-rated to ~900MW</t>
  </si>
  <si>
    <t>Hydro Station</t>
  </si>
  <si>
    <t>Location</t>
  </si>
  <si>
    <t>Cascade</t>
  </si>
  <si>
    <t>Installed MW</t>
  </si>
  <si>
    <t>ROC contract</t>
  </si>
  <si>
    <t>ROCS end date**</t>
  </si>
  <si>
    <t>Eligible to Enter Capacity Market on an Ongoing Basis*</t>
  </si>
  <si>
    <t>Achanalt</t>
  </si>
  <si>
    <t>Conon Shin Affric Beauly</t>
  </si>
  <si>
    <t>Aigas</t>
  </si>
  <si>
    <t>Beannachran</t>
  </si>
  <si>
    <t>Cassley</t>
  </si>
  <si>
    <t>Cuileig</t>
  </si>
  <si>
    <t>Culligran Comp Set</t>
  </si>
  <si>
    <t>Culligran Unit 2</t>
  </si>
  <si>
    <t>Deanie</t>
  </si>
  <si>
    <t>Duchally</t>
  </si>
  <si>
    <t>Fasnakyle Compset</t>
  </si>
  <si>
    <t>Fasnakyle Power Station</t>
  </si>
  <si>
    <t>Grudie Bridge</t>
  </si>
  <si>
    <t>Kilmorack</t>
  </si>
  <si>
    <t>Lairg</t>
  </si>
  <si>
    <t>Luichart Dam</t>
  </si>
  <si>
    <t>Luichart Power Station</t>
  </si>
  <si>
    <t>Meig Dam</t>
  </si>
  <si>
    <t>Misgeach</t>
  </si>
  <si>
    <t>Mossford</t>
  </si>
  <si>
    <t>Mullardoch</t>
  </si>
  <si>
    <t>Orrin</t>
  </si>
  <si>
    <t>Orrin Dam</t>
  </si>
  <si>
    <t>Shin</t>
  </si>
  <si>
    <t>Shin Diversion</t>
  </si>
  <si>
    <t>Torr Achilty</t>
  </si>
  <si>
    <t>Vaich</t>
  </si>
  <si>
    <t>Ceannacroc</t>
  </si>
  <si>
    <t>Great Glen Foyers</t>
  </si>
  <si>
    <t>Cluanie</t>
  </si>
  <si>
    <t>Dundreggan Dam</t>
  </si>
  <si>
    <t>Foyers Falls</t>
  </si>
  <si>
    <t>Glendoe</t>
  </si>
  <si>
    <t>Glenmoriston</t>
  </si>
  <si>
    <t>Invergarry</t>
  </si>
  <si>
    <t>Invergarry Dam</t>
  </si>
  <si>
    <t>Kingairloch</t>
  </si>
  <si>
    <t>Livishie</t>
  </si>
  <si>
    <t>Loyne</t>
  </si>
  <si>
    <t>Morar</t>
  </si>
  <si>
    <t>Mucomir (inc Compset)</t>
  </si>
  <si>
    <t>Quoich</t>
  </si>
  <si>
    <t>Quoich Dam</t>
  </si>
  <si>
    <t>Cashlie</t>
  </si>
  <si>
    <t>Tummel Breadalbane</t>
  </si>
  <si>
    <t>Clunie Dam</t>
  </si>
  <si>
    <t>Clunie Power Station</t>
  </si>
  <si>
    <t>Cuaich</t>
  </si>
  <si>
    <t>Dalchonzie</t>
  </si>
  <si>
    <t>Errochty</t>
  </si>
  <si>
    <t>Finlarig</t>
  </si>
  <si>
    <t>Gaur</t>
  </si>
  <si>
    <t>Lednock</t>
  </si>
  <si>
    <t>Loch Ericht</t>
  </si>
  <si>
    <t>Lochay Compset</t>
  </si>
  <si>
    <t>Lochay FishPass</t>
  </si>
  <si>
    <t>Lochay Power Station</t>
  </si>
  <si>
    <t>Lubreoch</t>
  </si>
  <si>
    <t>Pitlochry</t>
  </si>
  <si>
    <t>Pitlochry Compset</t>
  </si>
  <si>
    <t>Rannoch</t>
  </si>
  <si>
    <t>St Fillans</t>
  </si>
  <si>
    <t>Stronuich</t>
  </si>
  <si>
    <t>Trinafour</t>
  </si>
  <si>
    <t>Tummel</t>
  </si>
  <si>
    <t>Truim compset</t>
  </si>
  <si>
    <t>Allt na Lairige</t>
  </si>
  <si>
    <t>Sloy Awe</t>
  </si>
  <si>
    <t>Awe Barrage</t>
  </si>
  <si>
    <t>Clachan</t>
  </si>
  <si>
    <t>Inverawe</t>
  </si>
  <si>
    <t>Kilmelford Compset</t>
  </si>
  <si>
    <t>Kilmelford</t>
  </si>
  <si>
    <t>Loch Gair</t>
  </si>
  <si>
    <t>Lussa</t>
  </si>
  <si>
    <t>Lussa Comp Set</t>
  </si>
  <si>
    <t>Nant</t>
  </si>
  <si>
    <t>Sloy</t>
  </si>
  <si>
    <t>Sron Mor</t>
  </si>
  <si>
    <t>Striven</t>
  </si>
  <si>
    <t>Tralaig</t>
  </si>
  <si>
    <t>Chliostair</t>
  </si>
  <si>
    <t>Small Hydro</t>
  </si>
  <si>
    <t>Claddoch</t>
  </si>
  <si>
    <t>Gisla</t>
  </si>
  <si>
    <t>Kerry Falls</t>
  </si>
  <si>
    <t>Loch Dubh</t>
  </si>
  <si>
    <t>Nostie Bridge</t>
  </si>
  <si>
    <t>Nostie Comp Set</t>
  </si>
  <si>
    <t>Storr Lochs</t>
  </si>
  <si>
    <t>Total Conventional Hydro</t>
  </si>
  <si>
    <t>Foyers</t>
  </si>
  <si>
    <t>Pumped Storage</t>
  </si>
  <si>
    <t>Pump Storage</t>
  </si>
  <si>
    <t>Battery Energy Storage System / Solar</t>
  </si>
  <si>
    <t>ROCS end date</t>
  </si>
  <si>
    <t>Salisbury BESS</t>
  </si>
  <si>
    <t>NA</t>
  </si>
  <si>
    <t>See notes ***</t>
  </si>
  <si>
    <t>Ferrybridge BESS</t>
  </si>
  <si>
    <t>Littleton Solar</t>
  </si>
  <si>
    <t>Total BESS</t>
  </si>
  <si>
    <t>Registered capacity will be higher that GB capacity market capacity due to its de-rating factor applied each year</t>
  </si>
  <si>
    <t xml:space="preserve">*Capacity market relates to either T-1 or T-4 capacity market auction </t>
  </si>
  <si>
    <t>*Tummel capable of 40MW during optimal conditions</t>
  </si>
  <si>
    <t>**Hydro assets with ROCS ending March-27 qualify to apply for capacity market in contract year 2027/2028 onwards subject to award</t>
  </si>
  <si>
    <t>***15year capacity agreement for 20MW of derated capacity</t>
  </si>
  <si>
    <t xml:space="preserve">SSE Renewables Output </t>
  </si>
  <si>
    <t>Full year to 31/03/2026</t>
  </si>
  <si>
    <t>Full year to 31/03/2025</t>
  </si>
  <si>
    <t>Full year to 31/03/2024</t>
  </si>
  <si>
    <t>Renewable Summary Totals</t>
  </si>
  <si>
    <t>GWh</t>
  </si>
  <si>
    <t>Hydro and Pumped Storage</t>
  </si>
  <si>
    <t>Onshore wind (including compensated constrained off GB volumes)</t>
  </si>
  <si>
    <t>Offshore wind (including compensated constrained off GB volumes)</t>
  </si>
  <si>
    <t>Solar &amp; Battery Gross Output</t>
  </si>
  <si>
    <t>Total output (including compensated constrained off GB volumes)</t>
  </si>
  <si>
    <t xml:space="preserve">HYDRO </t>
  </si>
  <si>
    <t xml:space="preserve">Conventional Hydro Output </t>
  </si>
  <si>
    <t>Foyers Gross Generation</t>
  </si>
  <si>
    <t xml:space="preserve">ONSHORE </t>
  </si>
  <si>
    <t>Artfield Fell &amp; Balmurrie Fell</t>
  </si>
  <si>
    <t>Clyde</t>
  </si>
  <si>
    <t xml:space="preserve">Cathkin Braes </t>
  </si>
  <si>
    <t>Griffin &amp; Calliacher</t>
  </si>
  <si>
    <t xml:space="preserve">Keadby </t>
  </si>
  <si>
    <t xml:space="preserve">Total UK mainland </t>
  </si>
  <si>
    <t xml:space="preserve">Bessy Bell </t>
  </si>
  <si>
    <t>Total Northern Ireland</t>
  </si>
  <si>
    <t xml:space="preserve">Athea </t>
  </si>
  <si>
    <t>Boggeragh</t>
  </si>
  <si>
    <t xml:space="preserve">ROI JV operated by 3rd party </t>
  </si>
  <si>
    <t>Galway (CGT) - Uggool</t>
  </si>
  <si>
    <t>Galway (CGT) - Cloosh</t>
  </si>
  <si>
    <t>Knockstanna</t>
  </si>
  <si>
    <t>Lenalea</t>
  </si>
  <si>
    <t>Midas</t>
  </si>
  <si>
    <t>Meenbog</t>
  </si>
  <si>
    <t>Tournafulla 1 &amp; 2</t>
  </si>
  <si>
    <t>Total Ireland</t>
  </si>
  <si>
    <t>Jubera</t>
  </si>
  <si>
    <t>Total International</t>
  </si>
  <si>
    <t>SSE Total Onshore Wind</t>
  </si>
  <si>
    <t>OFFSHORE</t>
  </si>
  <si>
    <t>Dogger Bank A</t>
  </si>
  <si>
    <t>Dogger Bank B</t>
  </si>
  <si>
    <t>SSE Total Offshore Wind</t>
  </si>
  <si>
    <t>COMPENSATED CONSTRAINTS (already included in above output)</t>
  </si>
  <si>
    <t>Total Compensated Constraints</t>
  </si>
  <si>
    <t>SOLAR &amp; BATTERY (GROSS GENERATION)</t>
  </si>
  <si>
    <t>Salisbury</t>
  </si>
  <si>
    <t>Total Solar &amp; Battery Gross Generation</t>
  </si>
  <si>
    <t>Electricity output based on SSE 100% share of wholly owned sites and % share of joint ventures</t>
  </si>
  <si>
    <t>Wind output is at each station is gross of constrained off generation and all actual renewable output is recorded post transmission loss adjustment factor; ROCs generation is based on entire station output</t>
  </si>
  <si>
    <t>Biomass output at Slough is excluded and reported by SSE Thermal</t>
  </si>
  <si>
    <t>NI</t>
  </si>
  <si>
    <t>SSE Renewables Project Pipeline</t>
  </si>
  <si>
    <t>Accurate as at March 2026</t>
  </si>
  <si>
    <t>Pipeline by stage</t>
  </si>
  <si>
    <t>SSE share (MW)</t>
  </si>
  <si>
    <t xml:space="preserve">Secured pipeline by technology </t>
  </si>
  <si>
    <t>Secured pipeline by Geography</t>
  </si>
  <si>
    <t>In construction</t>
  </si>
  <si>
    <t>Onshore wind</t>
  </si>
  <si>
    <t>GB</t>
  </si>
  <si>
    <t xml:space="preserve">Late-stage development </t>
  </si>
  <si>
    <t>Offshore wind</t>
  </si>
  <si>
    <t>Ireland</t>
  </si>
  <si>
    <t xml:space="preserve">Early-stage development </t>
  </si>
  <si>
    <t>Hydro</t>
  </si>
  <si>
    <t>South. Europe</t>
  </si>
  <si>
    <t>Solar and Battery</t>
  </si>
  <si>
    <t>Poland</t>
  </si>
  <si>
    <t>Netherlands</t>
  </si>
  <si>
    <t>Total secured pipeline</t>
  </si>
  <si>
    <t>Project</t>
  </si>
  <si>
    <t>Technology</t>
  </si>
  <si>
    <t>SSE Share (%)</t>
  </si>
  <si>
    <t>SSE Share (MW)</t>
  </si>
  <si>
    <t>Partner</t>
  </si>
  <si>
    <t>Aberarder</t>
  </si>
  <si>
    <t>Onshore Wind</t>
  </si>
  <si>
    <t>100% under 15-year indexed CfD secured at £52.29/MWh in 2012 prices</t>
  </si>
  <si>
    <t>Strathy South</t>
  </si>
  <si>
    <t>Drumnahough</t>
  </si>
  <si>
    <t>Puglia</t>
  </si>
  <si>
    <t>Italy</t>
  </si>
  <si>
    <t>Tuturano</t>
  </si>
  <si>
    <t>Jubera I &amp; II</t>
  </si>
  <si>
    <t>Spain</t>
  </si>
  <si>
    <t>Minguez</t>
  </si>
  <si>
    <t>Portal Rubio</t>
  </si>
  <si>
    <t>Derrymeen</t>
  </si>
  <si>
    <t>Monk Fryston</t>
  </si>
  <si>
    <t>Fiddlers Ferry</t>
  </si>
  <si>
    <t>Offshore Wind</t>
  </si>
  <si>
    <t>Equinor &amp; Vargronn</t>
  </si>
  <si>
    <t>100% under 15-year indexed CfD secured at £39.65/MWh in 2012 prices</t>
  </si>
  <si>
    <t>100% under 15-year indexed CfD secured at £41.61/MWh in 2012 prices</t>
  </si>
  <si>
    <t>Dogger Bank C</t>
  </si>
  <si>
    <t>Total in construction</t>
  </si>
  <si>
    <t>Berwick Bank</t>
  </si>
  <si>
    <t>Seagreen 1A</t>
  </si>
  <si>
    <t>Lely</t>
  </si>
  <si>
    <t>Bhlaraidh Ext</t>
  </si>
  <si>
    <t>Cloiche</t>
  </si>
  <si>
    <t>Tangy Repower</t>
  </si>
  <si>
    <t>Achany Extension</t>
  </si>
  <si>
    <t>Southern Europe</t>
  </si>
  <si>
    <t>Greece</t>
  </si>
  <si>
    <t>Coire Glas</t>
  </si>
  <si>
    <t>Staythorpe BESS</t>
  </si>
  <si>
    <t>Tinnycross</t>
  </si>
  <si>
    <t>Mullafarry</t>
  </si>
  <si>
    <t>Daines</t>
  </si>
  <si>
    <t>Eggborough</t>
  </si>
  <si>
    <t>Staythorpe Solar Phase 1</t>
  </si>
  <si>
    <t xml:space="preserve">Total late-stage development </t>
  </si>
  <si>
    <t>Arklow Bank</t>
  </si>
  <si>
    <t>North Falls</t>
  </si>
  <si>
    <t>RWE</t>
  </si>
  <si>
    <t>Greater Gabbard Extension</t>
  </si>
  <si>
    <t>Ossian</t>
  </si>
  <si>
    <t>CIP &amp; Marubeni</t>
  </si>
  <si>
    <t>ScotWind auction lease</t>
  </si>
  <si>
    <t>Dogger Bank D</t>
  </si>
  <si>
    <t xml:space="preserve">Other GB </t>
  </si>
  <si>
    <t>50%-100%</t>
  </si>
  <si>
    <t>See notes</t>
  </si>
  <si>
    <t>various including FEI JV, Bord na Mona JV, Crumhach</t>
  </si>
  <si>
    <t>Fearna</t>
  </si>
  <si>
    <t>Southern Europe (various)</t>
  </si>
  <si>
    <t>Spain, Italy, Greece, France</t>
  </si>
  <si>
    <t>Spain, Greece, Italy</t>
  </si>
  <si>
    <t>Other GB Solar &amp; Battery</t>
  </si>
  <si>
    <t xml:space="preserve"> Two Harts, Shepway ,Ranby, Staythorpe Phase 2, Southery</t>
  </si>
  <si>
    <t>Other IRL Solar</t>
  </si>
  <si>
    <t>Richfield Solar</t>
  </si>
  <si>
    <t>Poland Solar</t>
  </si>
  <si>
    <t>DSA with Optisol, IBC</t>
  </si>
  <si>
    <t xml:space="preserve">Total early-stage development </t>
  </si>
  <si>
    <t>Total Secured Pipeline</t>
  </si>
  <si>
    <t>All capacities are subject to change as projects refined.</t>
  </si>
  <si>
    <t>Reflects ownership and development status as at March 2026</t>
  </si>
  <si>
    <t>Onshore includes solar hybridisation</t>
  </si>
  <si>
    <t xml:space="preserve">Late-stage is consented in GB and land or grid security elsewhere, early-stage has land/seabed rights in GB and some security over planning to land elsewhere </t>
  </si>
  <si>
    <t>SSE Thermal Capacity</t>
  </si>
  <si>
    <t>Summary totals</t>
  </si>
  <si>
    <t>MW</t>
  </si>
  <si>
    <t xml:space="preserve">GB gas- and oil-fired </t>
  </si>
  <si>
    <t>Irish gas- and oil-fired</t>
  </si>
  <si>
    <t>Energy from waste / Biomass</t>
  </si>
  <si>
    <t>Coal-fired</t>
  </si>
  <si>
    <t>zero</t>
  </si>
  <si>
    <t>Total Thermal generating capacity</t>
  </si>
  <si>
    <t>Capacity in development</t>
  </si>
  <si>
    <t>CCS and Hydrogen projects</t>
  </si>
  <si>
    <t xml:space="preserve">Other </t>
  </si>
  <si>
    <t xml:space="preserve">Total Low-Carbon in development </t>
  </si>
  <si>
    <t xml:space="preserve">Total Hydrogen Production in development </t>
  </si>
  <si>
    <t xml:space="preserve">SSE Thermal Capacity </t>
  </si>
  <si>
    <t>Asset</t>
  </si>
  <si>
    <t>SSE ownership</t>
  </si>
  <si>
    <t>Partners</t>
  </si>
  <si>
    <t>Eligible for Capacity Market</t>
  </si>
  <si>
    <t>Commercial Year</t>
  </si>
  <si>
    <t>Capacity Obiligation until</t>
  </si>
  <si>
    <t>Corrected LHV Efficiency (FY25)</t>
  </si>
  <si>
    <t>Great Britain capacity</t>
  </si>
  <si>
    <t>Keadby 1</t>
  </si>
  <si>
    <t>CCGT</t>
  </si>
  <si>
    <t>Keadby OCGT</t>
  </si>
  <si>
    <t>OCGT</t>
  </si>
  <si>
    <t>Keadby 2</t>
  </si>
  <si>
    <t xml:space="preserve">16 Years commencing October 2022 </t>
  </si>
  <si>
    <t>FEED study underway for potential hydrogen blending</t>
  </si>
  <si>
    <t>Medway</t>
  </si>
  <si>
    <t>Peterhead</t>
  </si>
  <si>
    <t>Repowered 2000</t>
  </si>
  <si>
    <t>Seabank</t>
  </si>
  <si>
    <t>CK Infrastructure Holdings Limited</t>
  </si>
  <si>
    <t>Around 55%</t>
  </si>
  <si>
    <t>Third party has offtake agreement for 100% of output from Sept 2021</t>
  </si>
  <si>
    <t>Marchwood</t>
  </si>
  <si>
    <t>Munich Re</t>
  </si>
  <si>
    <t>SSE has offtake agreement for 100% of output</t>
  </si>
  <si>
    <t>Burghfield</t>
  </si>
  <si>
    <t xml:space="preserve">Chickerell </t>
  </si>
  <si>
    <t>Saltend</t>
  </si>
  <si>
    <t>CCGT &amp; CHP</t>
  </si>
  <si>
    <t>Equinor</t>
  </si>
  <si>
    <t>Acquired September 2022, potential for hydrogen blending</t>
  </si>
  <si>
    <t>Indian Queens</t>
  </si>
  <si>
    <t xml:space="preserve">Oil Fired </t>
  </si>
  <si>
    <t>Acquired September 2022</t>
  </si>
  <si>
    <t>Slough CHP</t>
  </si>
  <si>
    <t>Biomass</t>
  </si>
  <si>
    <t>N/A</t>
  </si>
  <si>
    <t xml:space="preserve">Previously represented under SSE Enterprise </t>
  </si>
  <si>
    <t>Slough Multifuel</t>
  </si>
  <si>
    <t>Waste to Energy</t>
  </si>
  <si>
    <t>Copenhagen Infrastructure Partners</t>
  </si>
  <si>
    <t>First Commercial operation in 01/10/2024</t>
  </si>
  <si>
    <t>Total Great Britain</t>
  </si>
  <si>
    <t>Irish capacity</t>
  </si>
  <si>
    <t>Great Island</t>
  </si>
  <si>
    <t xml:space="preserve">Rhode </t>
  </si>
  <si>
    <t>Tawnaghmore</t>
  </si>
  <si>
    <t>Total gas- and oil-fired capacity owned by SSE Thermal</t>
  </si>
  <si>
    <t>Gas storage capacity</t>
  </si>
  <si>
    <t>Aldbrough Gas Storage</t>
  </si>
  <si>
    <t>Gas storage</t>
  </si>
  <si>
    <t>74mTh of storage capacity (SSE share)</t>
  </si>
  <si>
    <t>Atwick Gas Storage</t>
  </si>
  <si>
    <t>118mTh of storage capacity</t>
  </si>
  <si>
    <t>192mTh of storage capacity (SSE share)</t>
  </si>
  <si>
    <t>New-build Low-Carbon Development Projects and Opportunities</t>
  </si>
  <si>
    <t>See note 6</t>
  </si>
  <si>
    <t>Keadby 3 Carbon Capture</t>
  </si>
  <si>
    <t>CCGT with CCS</t>
  </si>
  <si>
    <t>Yes, but primary route DPA</t>
  </si>
  <si>
    <t>na</t>
  </si>
  <si>
    <t>Fully consented</t>
  </si>
  <si>
    <t>Peterhead Carbon Capture</t>
  </si>
  <si>
    <t>FEED study underway</t>
  </si>
  <si>
    <t>Keadby Next Generation</t>
  </si>
  <si>
    <t>CCGT with Hydrogen</t>
  </si>
  <si>
    <t>Ferrybridge Next Generation</t>
  </si>
  <si>
    <t>CCGT or OCGT with CCS / H2</t>
  </si>
  <si>
    <t xml:space="preserve">Aldbrough Hydrogen Pathfinder </t>
  </si>
  <si>
    <t>OCGT with Hydrogen</t>
  </si>
  <si>
    <t>35MW PEM Electrolyser, 20GWh storage cavern and 50MW OCGT
progressing through Net Zero Hydrogen Fund process</t>
  </si>
  <si>
    <t>Tarbert Next Generation</t>
  </si>
  <si>
    <t>OCGT with Biofuel</t>
  </si>
  <si>
    <t>10-year capacity agreement in Irish T-4 Capacity Auction, to commence in 2028/29</t>
  </si>
  <si>
    <t xml:space="preserve">Platin </t>
  </si>
  <si>
    <t>New-build Hydrogen Production and Storage Projects and Opportunities</t>
  </si>
  <si>
    <t>MWe</t>
  </si>
  <si>
    <t>Aldbrough Hydrogen Storage</t>
  </si>
  <si>
    <t>Hydrogen Storage</t>
  </si>
  <si>
    <t>Expected 320GWh Hydrogen storage capacity (for 100% of site)</t>
  </si>
  <si>
    <t>35MWe PEM Electrolyser, 20GWh storage cavern and 50MW OCGT
progressing through Net Zero Hydrogen Fund process</t>
  </si>
  <si>
    <t>H2NorthEast - Phase 1</t>
  </si>
  <si>
    <t xml:space="preserve">H2 Production </t>
  </si>
  <si>
    <t>Kellas Midstream</t>
  </si>
  <si>
    <t>Blue hydrogen production facility in Teesside - 355MW in phase one, 1GW phase two</t>
  </si>
  <si>
    <t>Ferrybridge Hydrogen - Phase 1</t>
  </si>
  <si>
    <t>Recent Disposals/Closures</t>
  </si>
  <si>
    <t xml:space="preserve">Tarbert </t>
  </si>
  <si>
    <t>Oil</t>
  </si>
  <si>
    <t>1970/1976</t>
  </si>
  <si>
    <t>Required to close by end of December 2023</t>
  </si>
  <si>
    <t>Ferrybridge Multifuel</t>
  </si>
  <si>
    <t>Wheelabrator</t>
  </si>
  <si>
    <t>Sold October 2020</t>
  </si>
  <si>
    <t>Ferrybridge Multifuel 2</t>
  </si>
  <si>
    <t>Skelton Grange</t>
  </si>
  <si>
    <t>Development project, sold October 2020</t>
  </si>
  <si>
    <t xml:space="preserve">Ferrybridge </t>
  </si>
  <si>
    <t>Coal</t>
  </si>
  <si>
    <t>closed</t>
  </si>
  <si>
    <t>Closed March 2016</t>
  </si>
  <si>
    <t>Was 2GW when fully operational</t>
  </si>
  <si>
    <t xml:space="preserve">Fiddlers Ferry </t>
  </si>
  <si>
    <t>Closed March 2020</t>
  </si>
  <si>
    <t>Capacities for are as per published Transmission Entry Capacity (TEC) where available, with an estimate provided for development opportunities without grid offers</t>
  </si>
  <si>
    <t>Corrected LHV efficiency based on energy sent out at peak efficiency, and corrected for site-specific ambient conditions</t>
  </si>
  <si>
    <t>CCGT : Combined Cycle Gas Turbine; OCGT Open Cycle Gas Turbine</t>
  </si>
  <si>
    <t xml:space="preserve">Project pipeline capacity does not necessarily relate to incremental capacity and may include repurposing </t>
  </si>
  <si>
    <t>Some smaller sites are not part of SSE's Thermal operations and are operated by SSEN Distribution or Distributed Energy</t>
  </si>
  <si>
    <t>Thermal Capacity Operated by SSEN Distribution</t>
  </si>
  <si>
    <t>Ownership</t>
  </si>
  <si>
    <t>Installed Capacity (MW)</t>
  </si>
  <si>
    <t>SSE Capacity Share at Sep '23</t>
  </si>
  <si>
    <t>Lerwick</t>
  </si>
  <si>
    <t>Island Diesels</t>
  </si>
  <si>
    <t>SSE Thermal Output</t>
  </si>
  <si>
    <t>Full year to 31/03/2023</t>
  </si>
  <si>
    <t>Full year to 31/03/2022</t>
  </si>
  <si>
    <t>Full year to 31/03/2021</t>
  </si>
  <si>
    <t>Full year to 31/03/2020</t>
  </si>
  <si>
    <t>Full year to 31/03/2019</t>
  </si>
  <si>
    <t>Full Year to 31/03/2018</t>
  </si>
  <si>
    <t>GB gas- and oil-fired</t>
  </si>
  <si>
    <t>Energy from waste</t>
  </si>
  <si>
    <t>100%, 1,184GWh of pre-commissioning output excluded in FY23</t>
  </si>
  <si>
    <t>100% of output up to Sept 2021, when offtake agreement expired, and 50% thereafter</t>
  </si>
  <si>
    <t>100% PPAs as per contractual arrangments</t>
  </si>
  <si>
    <t xml:space="preserve">Saltend </t>
  </si>
  <si>
    <t xml:space="preserve">Joint aquired with Equinor Sept 2022, 50% share </t>
  </si>
  <si>
    <t>Burghfield and Chickerell</t>
  </si>
  <si>
    <t>CHPs</t>
  </si>
  <si>
    <t>closed April 2019</t>
  </si>
  <si>
    <t>Total GB Thermal Business Generation Output (GWh)</t>
  </si>
  <si>
    <t>Great Island CCGT</t>
  </si>
  <si>
    <t>Tarbert</t>
  </si>
  <si>
    <t>Rhode</t>
  </si>
  <si>
    <t>Total Irish thermal output GWh</t>
  </si>
  <si>
    <t>Energy from Waste &amp; Biomass</t>
  </si>
  <si>
    <t>COD 18/08/24 SSE share 50% thereafter [Precommissioned MWh 01/04-17/08 100%  39.7 GWh]</t>
  </si>
  <si>
    <t>Reported under SSE Thermal post Enterprise restructuring</t>
  </si>
  <si>
    <t>50% of output until sold in 2020</t>
  </si>
  <si>
    <t>Coal-fired Output</t>
  </si>
  <si>
    <t>site closed 31 March 2020</t>
  </si>
  <si>
    <t>Generation ouput GB is total net exported Metered Data @ NBP (sometimes estimated at period end). Eire is data final as published by Single Electricity Market Operator</t>
  </si>
  <si>
    <t>Plant operated by Distribution</t>
  </si>
  <si>
    <t>Small island diesels</t>
  </si>
  <si>
    <t>SSE Capacity Payment Schedule</t>
  </si>
  <si>
    <t>Last Updated</t>
  </si>
  <si>
    <r>
      <t xml:space="preserve">Contract Year </t>
    </r>
    <r>
      <rPr>
        <b/>
        <vertAlign val="superscript"/>
        <sz val="18"/>
        <color theme="0"/>
        <rFont val="Calibri"/>
        <family val="2"/>
        <scheme val="minor"/>
      </rPr>
      <t>3</t>
    </r>
    <r>
      <rPr>
        <b/>
        <sz val="18"/>
        <color theme="0"/>
        <rFont val="Calibri"/>
        <family val="2"/>
        <scheme val="minor"/>
      </rPr>
      <t xml:space="preserve">
(1 October  to 30 September)</t>
    </r>
  </si>
  <si>
    <t>SSE Financial Year
(1 April to 30 March)</t>
  </si>
  <si>
    <t>Multi-Year Contracts</t>
  </si>
  <si>
    <t>Delivery Year/
Financial Year</t>
  </si>
  <si>
    <t>Auction</t>
  </si>
  <si>
    <t>Contract price £/Kw</t>
  </si>
  <si>
    <t>Price Basis</t>
  </si>
  <si>
    <t>Totals</t>
  </si>
  <si>
    <t>Renewables</t>
  </si>
  <si>
    <t>Thermal</t>
  </si>
  <si>
    <t>Unit</t>
  </si>
  <si>
    <t>Business Unit</t>
  </si>
  <si>
    <t>Length of Contract
(years)</t>
  </si>
  <si>
    <t>First Delivery Year</t>
  </si>
  <si>
    <t>Capacity Obligation (MW)</t>
  </si>
  <si>
    <t>Clearing Price* (£/kW)</t>
  </si>
  <si>
    <t>Base Year</t>
  </si>
  <si>
    <t>Approx Revenue Each Winter (Oct-March) of Contract (£m)</t>
  </si>
  <si>
    <t>Approx Revenue Each Summer (March-Sept) Of Contract (£m)</t>
  </si>
  <si>
    <t>2017/18</t>
  </si>
  <si>
    <t>T-1</t>
  </si>
  <si>
    <t>2023/24</t>
  </si>
  <si>
    <t>2018/19</t>
  </si>
  <si>
    <t>Value (£million)</t>
  </si>
  <si>
    <t>2024/25</t>
  </si>
  <si>
    <t>2019/20</t>
  </si>
  <si>
    <t>Gordonbush Extension</t>
  </si>
  <si>
    <t>Value (£m)</t>
  </si>
  <si>
    <t>Salisbury Battery</t>
  </si>
  <si>
    <t>2025/26</t>
  </si>
  <si>
    <t>T-4</t>
  </si>
  <si>
    <t>p</t>
  </si>
  <si>
    <t>2027/28</t>
  </si>
  <si>
    <t>2022/23</t>
  </si>
  <si>
    <t>a</t>
  </si>
  <si>
    <t>Fiddlers Ferry BESS</t>
  </si>
  <si>
    <t>Monk Fryston BESS</t>
  </si>
  <si>
    <t>2028/29</t>
  </si>
  <si>
    <t>Littleton</t>
  </si>
  <si>
    <t>Deeside Power Peaking Unit</t>
  </si>
  <si>
    <t>Thermal External JV</t>
  </si>
  <si>
    <t>* Clearing prices subject to CPI indexation  Please see Footnote 12 for confirmation as to how indexation is being allowed for within the table.</t>
  </si>
  <si>
    <t>2020/21</t>
  </si>
  <si>
    <t>2021/22</t>
  </si>
  <si>
    <t>T-3</t>
  </si>
  <si>
    <t>Multi-Year</t>
  </si>
  <si>
    <t>Value(£m)</t>
  </si>
  <si>
    <t>2026/27</t>
  </si>
  <si>
    <t>2029/30</t>
  </si>
  <si>
    <t>This information is prepared on a best endeavours basis</t>
  </si>
  <si>
    <t xml:space="preserve">The table shows the relevant derated capacities and, therefore, will not directly match SSE's published station capacities. Where relevant, the table allows for SSE's equity share of JV capacity contract volumes and income </t>
  </si>
  <si>
    <t>Capacity Market Contract years are October - September</t>
  </si>
  <si>
    <t>Clearing price in the t-3 and t-4 auctions are subject to CPI Indexation. The above table allows for adjusted clearing prices as confirmed by EMRS only i.e. up to and including the current Delivery Year.  For future years, no assumption is made as to the rate of Indexation that will apply.</t>
  </si>
  <si>
    <t>Monthly contract payments are weighted according to demand weighting for the relevant month and are calculated by EMRS on behalf of the ESC.  The table assumes 55% weighting Oct - March; 45% weighting Apr - Sept for periods still to be confirmed by EMRS</t>
  </si>
  <si>
    <t xml:space="preserve">The above table includes Peterhead's contract year 19/20 and 20/21 secured on the secondary market. </t>
  </si>
  <si>
    <t>Around 1.3GW of conventional and pumped storage hydro capacity and approximately 160MW of Onshore Wind particpates and have been awarded capacity mechanism contracts (before applying a derating adjustment factor)</t>
  </si>
  <si>
    <t>p (published at time of auction); a (actual based on CPI)</t>
  </si>
  <si>
    <t>Due to the temporary suspension of GB capacity market payments relating to contract yar 2018/19; Sept 2018 to March 2019 payments were received by SSE in its financial year 2019/20.</t>
  </si>
  <si>
    <t>More info on the Capacity Market is published on the following website link  - https://www.neso.energy/what-we-do/energy-markets/electricity-market-reform-emr-delivery-body/capacity-market</t>
  </si>
  <si>
    <t>Contract Year 
(1 October to 1 October)</t>
  </si>
  <si>
    <t>SSE Financial Year
(1 April to 31 March)</t>
  </si>
  <si>
    <t>SSE Financial year</t>
  </si>
  <si>
    <t xml:space="preserve">Multi-year Contracts </t>
  </si>
  <si>
    <t>Delivery Year /
Financial Year</t>
  </si>
  <si>
    <t>Contract price €/MW</t>
  </si>
  <si>
    <t>Clearing Price*
(€ or £/MW)</t>
  </si>
  <si>
    <t>Annual Revenue Throughout Contract (€/£m)</t>
  </si>
  <si>
    <t>Platin OCGT</t>
  </si>
  <si>
    <t>Value (€m)</t>
  </si>
  <si>
    <t>Tarbert OCGT</t>
  </si>
  <si>
    <t>Platin OCGT (Gas)</t>
  </si>
  <si>
    <t>Great Island OCGT</t>
  </si>
  <si>
    <t>Value (€million)</t>
  </si>
  <si>
    <t>T-2</t>
  </si>
  <si>
    <t>Multi Year</t>
  </si>
  <si>
    <t>RoI</t>
  </si>
  <si>
    <t>Capacities are in line with the de-rating factors published for the relevant auction process, therefore will not directly match SSE's published station capacities</t>
  </si>
  <si>
    <t>When showing financial year information, the above table aggregates the value of all contracts for the relevant year</t>
  </si>
  <si>
    <t>The Multi-Year contract in NI will be paid in GBP.  A conversion rate of £1:€1.2 has been used in the above table</t>
  </si>
  <si>
    <t>Key Parameters</t>
  </si>
  <si>
    <t>Comments</t>
  </si>
  <si>
    <t>Cost of Equity (real)​</t>
  </si>
  <si>
    <t>Adjusted annually for risk-free rate</t>
  </si>
  <si>
    <t>Cost of Debt (real)​</t>
  </si>
  <si>
    <t>Adjusted annually for iBoxx GBP utilities index 10yr+</t>
  </si>
  <si>
    <t>Gearing ​</t>
  </si>
  <si>
    <t>Notional rather than actual</t>
  </si>
  <si>
    <t>WACC (real)​</t>
  </si>
  <si>
    <t xml:space="preserve">CPIH Inflation added
</t>
  </si>
  <si>
    <t>Baseline Totex​</t>
  </si>
  <si>
    <t>Potential uncertainty mechanism TOTEX​</t>
  </si>
  <si>
    <t>Capitalisation rate ​</t>
  </si>
  <si>
    <t xml:space="preserve">77%- baseline totex
85%- Uncertainty Mechanism totex
</t>
  </si>
  <si>
    <t>Totex sharing factor ​</t>
  </si>
  <si>
    <t>64% shared with consumers</t>
  </si>
  <si>
    <t>Price base​</t>
  </si>
  <si>
    <t>FY24</t>
  </si>
  <si>
    <t>FY25</t>
  </si>
  <si>
    <t>FY26</t>
  </si>
  <si>
    <t>Fast money ​</t>
  </si>
  <si>
    <t>Depreciation​</t>
  </si>
  <si>
    <t>Return on RAV​</t>
  </si>
  <si>
    <t>Pass-through expenditure ​</t>
  </si>
  <si>
    <t>Other​</t>
  </si>
  <si>
    <t>Inflation adjustment​</t>
  </si>
  <si>
    <t>Timing adjustments​</t>
  </si>
  <si>
    <t>Total revenue​</t>
  </si>
  <si>
    <t>TOTEX</t>
  </si>
  <si>
    <t>Regulated Asset Value​</t>
  </si>
  <si>
    <t>£m Nominal</t>
  </si>
  <si>
    <t>Inflation Assumption​</t>
  </si>
  <si>
    <t>SSEN Distribution                     RIIO-T2 Agreement                    April 2023- March 2028</t>
  </si>
  <si>
    <t xml:space="preserve">65-66%- Baseline totex
85%- Uncertainty Mechanism totex
</t>
  </si>
  <si>
    <t>Allowed Revenue</t>
  </si>
  <si>
    <t>SSEN Distribution Revenue​</t>
  </si>
  <si>
    <t>FY27</t>
  </si>
  <si>
    <t>FY28</t>
  </si>
  <si>
    <t>£m 20/21</t>
  </si>
  <si>
    <t>Legacy allowed Revenue</t>
  </si>
  <si>
    <t>Impariment HY25</t>
  </si>
  <si>
    <t>Accurate as at 31 March 2026</t>
  </si>
  <si>
    <t>SSE Capacity Share at March 2026</t>
  </si>
  <si>
    <t>4.25% (FDs); 5.09% (2025)</t>
  </si>
  <si>
    <t>1.58% (FDs); 2.68% (2025)</t>
  </si>
  <si>
    <t>2.8% (FDs); 3.77% (2025)</t>
  </si>
  <si>
    <t>5.23% (FDs); 5.50% (Avg)</t>
  </si>
  <si>
    <t>3.0% (FDs); 3.11% (Avg)</t>
  </si>
  <si>
    <t>3.9%(FDs); 4.07% (Avg)</t>
  </si>
  <si>
    <t>£3.5bn</t>
  </si>
  <si>
    <t>£1.1bn</t>
  </si>
  <si>
    <t xml:space="preserve">Last published PCFM (30 January PCFM) can be found here: https://www.ofgem.gov.uk/publications/ed2-price-control-financial-model </t>
  </si>
  <si>
    <t>Timing adjustment represent true ups related to changes made to FY25 and FY26 revenue profile</t>
  </si>
  <si>
    <t>907.3*</t>
  </si>
  <si>
    <t>*Excludes £241m ‘Shetland Link Contribution’</t>
  </si>
  <si>
    <t>As per 28 January 2026 published PCFM</t>
  </si>
  <si>
    <t>Tariff set in Dec 2025</t>
  </si>
  <si>
    <t>RPI - CPIH (FY Average)</t>
  </si>
  <si>
    <t>SSEN Transmission                                 RIIO-T3 Agreement                              April 2026-March 2031</t>
  </si>
  <si>
    <t>5.70% (Avg)</t>
  </si>
  <si>
    <t>3.84% (Avg)</t>
  </si>
  <si>
    <t>4.68% (Avg)</t>
  </si>
  <si>
    <t xml:space="preserve">55%- baseline totex
85%- Uncertainty Mechanism totex
</t>
  </si>
  <si>
    <t>Adjusted annually for iBoxx GBP non-financials index 10yr+</t>
  </si>
  <si>
    <t>Note: The first Price Control Financial Model (PCFM) for RIIO-T3 produced by SSEN Transmission is expected to be published in January 2027</t>
  </si>
  <si>
    <r>
      <t>SSEN Transmission                                 RIIO-T2 Agreement                              April 2021-March 2026</t>
    </r>
    <r>
      <rPr>
        <b/>
        <vertAlign val="superscript"/>
        <sz val="11"/>
        <color theme="0"/>
        <rFont val="Arial"/>
        <family val="2"/>
      </rPr>
      <t>1</t>
    </r>
  </si>
  <si>
    <t>1 - 2025 figures (final year of RIIO-T2) for cost of equity, debt and WACC</t>
  </si>
  <si>
    <r>
      <t>75% shared with consumers</t>
    </r>
    <r>
      <rPr>
        <vertAlign val="superscript"/>
        <sz val="10"/>
        <color theme="1"/>
        <rFont val="Arial"/>
        <family val="2"/>
      </rPr>
      <t>2</t>
    </r>
  </si>
  <si>
    <t>2 - Before applying ‘stepped’ mechanism for over/underspend beyond 5% of total totex</t>
  </si>
  <si>
    <t>SSEN Transmission - RIIO-T2 &amp; RIIO-T3 parameters</t>
  </si>
  <si>
    <t xml:space="preserve"> 20/21 prices</t>
  </si>
  <si>
    <t>Accurate as at 28 May 2026</t>
  </si>
  <si>
    <t>Completion May 2026</t>
  </si>
  <si>
    <t>TotalEnergies</t>
  </si>
  <si>
    <t>APG</t>
  </si>
  <si>
    <t>Last updated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</si>
</sst>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_-* #,##0_-;\-* #,##0_-;_-* &quot;-&quot;??_-;_-@_-"/>
    <numFmt numFmtId="165" formatCode="0.0"/>
    <numFmt numFmtId="166" formatCode="_(* #,##0.00_);_(* \(#,##0.00\);_(* &quot;-&quot;??_);_(@_)"/>
    <numFmt numFmtId="167" formatCode="_(* #,##0_);_(* \(#,##0\);_(* &quot;-&quot;??_);_(@_)"/>
    <numFmt numFmtId="168" formatCode="_(* #,##0.0_);_(* \(#,##0.0\);_(* &quot;-&quot;??_);_(@_)"/>
    <numFmt numFmtId="169" formatCode="_-&quot;£&quot;* #,##0.0_-;\-&quot;£&quot;* #,##0.0_-;_-&quot;£&quot;* &quot;-&quot;??_-;_-@_-"/>
    <numFmt numFmtId="170" formatCode="[$€-1809]#,##0;\-[$€-1809]#,##0"/>
    <numFmt numFmtId="171" formatCode="[$€-2]\ #,##0;\-[$€-2]\ #,##0"/>
    <numFmt numFmtId="172" formatCode="_-&quot;£&quot;* #,##0_-;\-&quot;£&quot;* #,##0_-;_-&quot;£&quot;* &quot;-&quot;??_-;_-@_-"/>
    <numFmt numFmtId="173" formatCode="_-[$€-2]\ * #,##0.00_-;\-[$€-2]\ * #,##0.00_-;_-[$€-2]\ * &quot;-&quot;??_-;_-@_-"/>
    <numFmt numFmtId="174" formatCode="0.0%"/>
    <numFmt numFmtId="175" formatCode="_-[$€-1809]* #,##0.00_-;\-[$€-1809]* #,##0.00_-;_-[$€-1809]* &quot;-&quot;??_-;_-@_-"/>
    <numFmt numFmtId="176" formatCode="#,##0.0;\(#,##0.0\);\-"/>
    <numFmt numFmtId="177" formatCode="_-* #,##0.0_-;\-* #,##0.0_-;_-* &quot;-&quot;??_-;_-@_-"/>
    <numFmt numFmtId="178" formatCode="_-* #,##0.0_-;\-* #,##0.0_-;_-* &quot;-&quot;?_-;_-@_-"/>
    <numFmt numFmtId="179" formatCode="[$-F800]dddd\,\ mmmm\ dd\,\ yyyy"/>
    <numFmt numFmtId="180" formatCode="#,##0;\(#,##0\);\-"/>
    <numFmt numFmtId="181" formatCode="#,##0.0"/>
    <numFmt numFmtId="182" formatCode="0.0&quot;*&quot;"/>
    <numFmt numFmtId="183" formatCode="0.000"/>
    <numFmt numFmtId="184" formatCode="[$€-2]\ #,##0.000;\-[$€-2]\ #,##0.000"/>
    <numFmt numFmtId="185" formatCode="[$€-1809]#,##0.000;\-[$€-1809]#,##0.000"/>
    <numFmt numFmtId="186" formatCode="[$€-1809]#,##0.00;\-[$€-1809]#,##0.00"/>
    <numFmt numFmtId="187" formatCode="#,##0_ ;\-#,##0\ "/>
    <numFmt numFmtId="188" formatCode="#,##0.0_ ;\-#,##0.0\ "/>
  </numFmts>
  <fonts count="72">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0"/>
      <name val="Arial"/>
      <family val="2"/>
    </font>
    <font>
      <b/>
      <sz val="11"/>
      <color theme="1"/>
      <name val="Arial"/>
      <family val="2"/>
    </font>
    <font>
      <sz val="11"/>
      <color theme="1"/>
      <name val="Calibri"/>
      <family val="2"/>
      <scheme val="minor"/>
    </font>
    <font>
      <b/>
      <sz val="10"/>
      <name val="Arial"/>
      <family val="2"/>
    </font>
    <font>
      <sz val="11"/>
      <color rgb="FFFF0000"/>
      <name val="Calibri"/>
      <family val="2"/>
      <scheme val="minor"/>
    </font>
    <font>
      <b/>
      <sz val="11"/>
      <name val="Arial"/>
      <family val="2"/>
    </font>
    <font>
      <sz val="11"/>
      <name val="Arial"/>
      <family val="2"/>
    </font>
    <font>
      <b/>
      <sz val="10"/>
      <color theme="0"/>
      <name val="Arial"/>
      <family val="2"/>
    </font>
    <font>
      <sz val="10"/>
      <name val="Arial"/>
      <family val="2"/>
    </font>
    <font>
      <sz val="11"/>
      <name val="Calibri"/>
      <family val="2"/>
      <scheme val="minor"/>
    </font>
    <font>
      <b/>
      <sz val="11"/>
      <color theme="1"/>
      <name val="Calibri"/>
      <family val="2"/>
      <scheme val="minor"/>
    </font>
    <font>
      <sz val="10"/>
      <color theme="1"/>
      <name val="Arial"/>
      <family val="2"/>
    </font>
    <font>
      <b/>
      <u/>
      <sz val="10"/>
      <name val="Arial"/>
      <family val="2"/>
    </font>
    <font>
      <sz val="10"/>
      <name val="CG Times (W1)"/>
    </font>
    <font>
      <b/>
      <sz val="10"/>
      <color theme="1"/>
      <name val="Arial"/>
      <family val="2"/>
    </font>
    <font>
      <i/>
      <sz val="9"/>
      <color theme="1"/>
      <name val="Calibri"/>
      <family val="2"/>
      <scheme val="minor"/>
    </font>
    <font>
      <b/>
      <sz val="20"/>
      <color theme="0"/>
      <name val="Calibri"/>
      <family val="2"/>
      <scheme val="minor"/>
    </font>
    <font>
      <b/>
      <sz val="11"/>
      <color theme="0"/>
      <name val="Calibri"/>
      <family val="2"/>
      <scheme val="minor"/>
    </font>
    <font>
      <i/>
      <sz val="9"/>
      <color theme="1"/>
      <name val="Arial"/>
      <family val="2"/>
    </font>
    <font>
      <i/>
      <sz val="9"/>
      <color theme="0"/>
      <name val="Arial"/>
      <family val="2"/>
    </font>
    <font>
      <sz val="11"/>
      <color rgb="FF00B050"/>
      <name val="Calibri"/>
      <family val="2"/>
      <scheme val="minor"/>
    </font>
    <font>
      <u/>
      <sz val="11"/>
      <color theme="1"/>
      <name val="Calibri"/>
      <family val="2"/>
      <scheme val="minor"/>
    </font>
    <font>
      <i/>
      <sz val="11"/>
      <color theme="1"/>
      <name val="Calibri"/>
      <family val="2"/>
      <scheme val="minor"/>
    </font>
    <font>
      <b/>
      <sz val="10"/>
      <color rgb="FFFF0000"/>
      <name val="Arial"/>
      <family val="2"/>
    </font>
    <font>
      <i/>
      <u/>
      <sz val="10"/>
      <color theme="1"/>
      <name val="Arial"/>
      <family val="2"/>
    </font>
    <font>
      <i/>
      <sz val="10"/>
      <color theme="1"/>
      <name val="Arial"/>
      <family val="2"/>
    </font>
    <font>
      <i/>
      <sz val="10"/>
      <name val="Arial"/>
      <family val="2"/>
    </font>
    <font>
      <b/>
      <i/>
      <u/>
      <sz val="10"/>
      <name val="Arial"/>
      <family val="2"/>
    </font>
    <font>
      <b/>
      <i/>
      <u/>
      <sz val="10"/>
      <color theme="0"/>
      <name val="Arial"/>
      <family val="2"/>
    </font>
    <font>
      <u/>
      <sz val="11"/>
      <color theme="10"/>
      <name val="Arial"/>
      <family val="2"/>
    </font>
    <font>
      <b/>
      <sz val="24"/>
      <color rgb="FF002D72"/>
      <name val="Arial"/>
      <family val="2"/>
    </font>
    <font>
      <sz val="16"/>
      <color rgb="FF002D72"/>
      <name val="Arial"/>
      <family val="2"/>
    </font>
    <font>
      <sz val="22"/>
      <color theme="1"/>
      <name val="Arial"/>
      <family val="2"/>
    </font>
    <font>
      <b/>
      <sz val="16"/>
      <color rgb="FF002D72"/>
      <name val="Arial"/>
      <family val="2"/>
    </font>
    <font>
      <u/>
      <sz val="16"/>
      <color rgb="FF002060"/>
      <name val="Arial"/>
      <family val="2"/>
    </font>
    <font>
      <sz val="20"/>
      <color rgb="FF002D72"/>
      <name val="Arial"/>
      <family val="2"/>
    </font>
    <font>
      <sz val="11"/>
      <color theme="0"/>
      <name val="Arial"/>
      <family val="2"/>
    </font>
    <font>
      <b/>
      <sz val="12"/>
      <color theme="0"/>
      <name val="Calibri"/>
      <family val="2"/>
      <scheme val="minor"/>
    </font>
    <font>
      <b/>
      <sz val="18"/>
      <color theme="0"/>
      <name val="Calibri"/>
      <family val="2"/>
      <scheme val="minor"/>
    </font>
    <font>
      <sz val="18"/>
      <name val="CG Times (W1)"/>
    </font>
    <font>
      <b/>
      <sz val="20"/>
      <color theme="0"/>
      <name val="Arial"/>
      <family val="2"/>
    </font>
    <font>
      <b/>
      <sz val="14"/>
      <color theme="0"/>
      <name val="Arial"/>
      <family val="2"/>
    </font>
    <font>
      <b/>
      <sz val="14"/>
      <color theme="1"/>
      <name val="Calibri"/>
      <family val="2"/>
      <scheme val="minor"/>
    </font>
    <font>
      <b/>
      <sz val="14"/>
      <color theme="0"/>
      <name val="Calibri"/>
      <family val="2"/>
      <scheme val="minor"/>
    </font>
    <font>
      <b/>
      <vertAlign val="superscript"/>
      <sz val="18"/>
      <color theme="0"/>
      <name val="Calibri"/>
      <family val="2"/>
      <scheme val="minor"/>
    </font>
    <font>
      <sz val="9"/>
      <color theme="1"/>
      <name val="Arial"/>
      <family val="2"/>
    </font>
    <font>
      <b/>
      <u/>
      <sz val="11"/>
      <color theme="1"/>
      <name val="Arial"/>
      <family val="2"/>
    </font>
    <font>
      <vertAlign val="superscript"/>
      <sz val="10"/>
      <color theme="1"/>
      <name val="Arial"/>
      <family val="2"/>
    </font>
    <font>
      <sz val="10"/>
      <color rgb="FFFF0000"/>
      <name val="Arial"/>
      <family val="2"/>
    </font>
    <font>
      <sz val="10"/>
      <color indexed="8"/>
      <name val="Arial"/>
      <family val="2"/>
    </font>
    <font>
      <b/>
      <sz val="12"/>
      <name val="Arial"/>
      <family val="2"/>
    </font>
    <font>
      <sz val="10"/>
      <color theme="1"/>
      <name val="Calibri"/>
      <family val="2"/>
      <scheme val="minor"/>
    </font>
    <font>
      <sz val="10"/>
      <name val="Calibri"/>
      <family val="2"/>
      <scheme val="minor"/>
    </font>
    <font>
      <b/>
      <sz val="10"/>
      <color indexed="8"/>
      <name val="Arial"/>
      <family val="2"/>
    </font>
    <font>
      <b/>
      <sz val="10"/>
      <color theme="1"/>
      <name val="Calibri"/>
      <family val="2"/>
      <scheme val="minor"/>
    </font>
    <font>
      <i/>
      <sz val="12"/>
      <color indexed="8"/>
      <name val="Calibri"/>
      <family val="2"/>
      <scheme val="minor"/>
    </font>
    <font>
      <sz val="10"/>
      <color rgb="FF000000"/>
      <name val="Arial"/>
      <family val="2"/>
    </font>
    <font>
      <i/>
      <sz val="12"/>
      <color indexed="8"/>
      <name val="Arial"/>
      <family val="2"/>
    </font>
    <font>
      <i/>
      <sz val="12"/>
      <color theme="1"/>
      <name val="Arial"/>
      <family val="2"/>
    </font>
    <font>
      <b/>
      <i/>
      <sz val="10"/>
      <color indexed="8"/>
      <name val="Arial"/>
      <family val="2"/>
    </font>
    <font>
      <i/>
      <sz val="10"/>
      <color indexed="8"/>
      <name val="Arial"/>
      <family val="2"/>
    </font>
    <font>
      <sz val="10"/>
      <color theme="0"/>
      <name val="Arial"/>
      <family val="2"/>
    </font>
    <font>
      <sz val="9"/>
      <name val="Calibri"/>
      <family val="2"/>
      <scheme val="minor"/>
    </font>
    <font>
      <b/>
      <sz val="11"/>
      <color theme="1"/>
      <name val="Calibri"/>
      <family val="2"/>
    </font>
    <font>
      <sz val="11"/>
      <color theme="1"/>
      <name val="Calibri"/>
      <family val="2"/>
    </font>
    <font>
      <sz val="8"/>
      <name val="Arial"/>
      <family val="2"/>
    </font>
    <font>
      <b/>
      <vertAlign val="superscript"/>
      <sz val="11"/>
      <color theme="0"/>
      <name val="Arial"/>
      <family val="2"/>
    </font>
  </fonts>
  <fills count="24">
    <fill>
      <patternFill patternType="none"/>
    </fill>
    <fill>
      <patternFill patternType="gray125"/>
    </fill>
    <fill>
      <patternFill patternType="solid">
        <fgColor theme="0"/>
        <bgColor indexed="64"/>
      </patternFill>
    </fill>
    <fill>
      <patternFill patternType="solid">
        <fgColor rgb="FFC3CDDB"/>
        <bgColor indexed="13"/>
      </patternFill>
    </fill>
    <fill>
      <patternFill patternType="solid">
        <fgColor rgb="FF8C9FBA"/>
        <bgColor indexed="13"/>
      </patternFill>
    </fill>
    <fill>
      <patternFill patternType="solid">
        <fgColor rgb="FF002060"/>
        <bgColor indexed="64"/>
      </patternFill>
    </fill>
    <fill>
      <patternFill patternType="solid">
        <fgColor theme="2" tint="-9.9978637043366805E-2"/>
        <bgColor indexed="64"/>
      </patternFill>
    </fill>
    <fill>
      <patternFill patternType="solid">
        <fgColor rgb="FF8C9FBA"/>
        <bgColor indexed="64"/>
      </patternFill>
    </fill>
    <fill>
      <patternFill patternType="solid">
        <fgColor theme="0"/>
        <bgColor indexed="13"/>
      </patternFill>
    </fill>
    <fill>
      <patternFill patternType="solid">
        <fgColor rgb="FFC3CDDB"/>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rgb="FFAEAAAA"/>
        <bgColor indexed="64"/>
      </patternFill>
    </fill>
    <fill>
      <patternFill patternType="solid">
        <fgColor rgb="FFA2B2C8"/>
        <bgColor indexed="64"/>
      </patternFill>
    </fill>
    <fill>
      <patternFill patternType="solid">
        <fgColor theme="7" tint="0.39997558519241921"/>
        <bgColor indexed="65"/>
      </patternFill>
    </fill>
    <fill>
      <patternFill patternType="solid">
        <fgColor theme="8"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rgb="FFFFC000"/>
        <bgColor indexed="64"/>
      </patternFill>
    </fill>
    <fill>
      <patternFill patternType="solid">
        <fgColor rgb="FFFFFF00"/>
        <bgColor indexed="64"/>
      </patternFill>
    </fill>
  </fills>
  <borders count="1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thin">
        <color theme="0"/>
      </left>
      <right style="thin">
        <color theme="0"/>
      </right>
      <top style="medium">
        <color indexed="64"/>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style="thin">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medium">
        <color indexed="64"/>
      </right>
      <top/>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right style="medium">
        <color auto="1"/>
      </right>
      <top/>
      <bottom style="medium">
        <color rgb="FF000000"/>
      </bottom>
      <diagonal/>
    </border>
    <border>
      <left style="medium">
        <color auto="1"/>
      </left>
      <right style="medium">
        <color auto="1"/>
      </right>
      <top/>
      <bottom style="medium">
        <color rgb="FF000000"/>
      </bottom>
      <diagonal/>
    </border>
    <border>
      <left style="medium">
        <color auto="1"/>
      </left>
      <right/>
      <top/>
      <bottom style="medium">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theme="0"/>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auto="1"/>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style="medium">
        <color indexed="64"/>
      </top>
      <bottom/>
      <diagonal/>
    </border>
    <border>
      <left style="thin">
        <color theme="0"/>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theme="1"/>
      </right>
      <top style="thin">
        <color theme="1"/>
      </top>
      <bottom style="thin">
        <color theme="1"/>
      </bottom>
      <diagonal/>
    </border>
    <border>
      <left style="medium">
        <color indexed="64"/>
      </left>
      <right style="thin">
        <color indexed="64"/>
      </right>
      <top style="thin">
        <color theme="1"/>
      </top>
      <bottom style="thin">
        <color theme="1"/>
      </bottom>
      <diagonal/>
    </border>
    <border>
      <left style="medium">
        <color indexed="64"/>
      </left>
      <right style="thin">
        <color indexed="64"/>
      </right>
      <top style="medium">
        <color indexed="64"/>
      </top>
      <bottom style="thin">
        <color theme="1"/>
      </bottom>
      <diagonal/>
    </border>
    <border>
      <left/>
      <right style="thin">
        <color indexed="64"/>
      </right>
      <top style="thin">
        <color theme="1"/>
      </top>
      <bottom style="thin">
        <color theme="1"/>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s>
  <cellStyleXfs count="34">
    <xf numFmtId="0" fontId="0"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18" fillId="0" borderId="0"/>
    <xf numFmtId="166" fontId="13" fillId="0" borderId="0" applyFont="0" applyFill="0" applyBorder="0" applyAlignment="0" applyProtection="0"/>
    <xf numFmtId="0" fontId="18" fillId="0" borderId="0"/>
    <xf numFmtId="0" fontId="7" fillId="0" borderId="0"/>
    <xf numFmtId="0" fontId="4" fillId="0" borderId="0"/>
    <xf numFmtId="44" fontId="7"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4" fillId="0" borderId="0" applyFont="0" applyFill="0" applyBorder="0" applyAlignment="0" applyProtection="0"/>
    <xf numFmtId="0" fontId="34" fillId="0" borderId="0" applyNumberFormat="0" applyFill="0" applyBorder="0" applyAlignment="0" applyProtection="0"/>
    <xf numFmtId="43" fontId="4" fillId="0" borderId="0" applyFont="0" applyFill="0" applyBorder="0" applyAlignment="0" applyProtection="0"/>
    <xf numFmtId="0" fontId="4" fillId="18" borderId="0" applyNumberFormat="0" applyBorder="0" applyAlignment="0" applyProtection="0"/>
    <xf numFmtId="0" fontId="3" fillId="0" borderId="0"/>
    <xf numFmtId="0" fontId="18" fillId="0" borderId="0"/>
    <xf numFmtId="44" fontId="3" fillId="0" borderId="0" applyFont="0" applyFill="0" applyBorder="0" applyAlignment="0" applyProtection="0"/>
    <xf numFmtId="9" fontId="4"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1196">
    <xf numFmtId="0" fontId="0" fillId="0" borderId="0" xfId="0"/>
    <xf numFmtId="167" fontId="8" fillId="9" borderId="29" xfId="5" quotePrefix="1" applyNumberFormat="1" applyFont="1" applyFill="1" applyBorder="1" applyAlignment="1" applyProtection="1">
      <alignment horizontal="right" vertical="center" wrapText="1"/>
      <protection locked="0"/>
    </xf>
    <xf numFmtId="167" fontId="8" fillId="9" borderId="30" xfId="5" quotePrefix="1" applyNumberFormat="1" applyFont="1" applyFill="1" applyBorder="1" applyAlignment="1" applyProtection="1">
      <alignment horizontal="right" vertical="center" wrapText="1"/>
      <protection locked="0"/>
    </xf>
    <xf numFmtId="0" fontId="19" fillId="7" borderId="6" xfId="6" applyFont="1" applyFill="1" applyBorder="1" applyProtection="1">
      <protection locked="0"/>
    </xf>
    <xf numFmtId="0" fontId="19" fillId="7" borderId="8" xfId="6" applyFont="1" applyFill="1" applyBorder="1" applyProtection="1">
      <protection locked="0"/>
    </xf>
    <xf numFmtId="167" fontId="16" fillId="7" borderId="21" xfId="5" applyNumberFormat="1" applyFont="1" applyFill="1" applyBorder="1" applyAlignment="1" applyProtection="1">
      <alignment horizontal="right" wrapText="1"/>
      <protection locked="0"/>
    </xf>
    <xf numFmtId="167" fontId="16" fillId="7" borderId="17" xfId="5" applyNumberFormat="1" applyFont="1" applyFill="1" applyBorder="1" applyAlignment="1" applyProtection="1">
      <alignment horizontal="right" wrapText="1"/>
      <protection locked="0"/>
    </xf>
    <xf numFmtId="1" fontId="16" fillId="9" borderId="4" xfId="4" applyNumberFormat="1" applyFont="1" applyFill="1" applyBorder="1" applyAlignment="1">
      <alignment horizontal="left" vertical="center"/>
    </xf>
    <xf numFmtId="1" fontId="19" fillId="9" borderId="0" xfId="4" applyNumberFormat="1" applyFont="1" applyFill="1" applyAlignment="1">
      <alignment horizontal="center" vertical="center"/>
    </xf>
    <xf numFmtId="0" fontId="19" fillId="9" borderId="10" xfId="6" applyFont="1" applyFill="1" applyBorder="1" applyProtection="1">
      <protection locked="0"/>
    </xf>
    <xf numFmtId="0" fontId="19" fillId="9" borderId="11" xfId="6" applyFont="1" applyFill="1" applyBorder="1" applyProtection="1">
      <protection locked="0"/>
    </xf>
    <xf numFmtId="0" fontId="13" fillId="0" borderId="6" xfId="6" applyFont="1" applyBorder="1" applyProtection="1">
      <protection locked="0"/>
    </xf>
    <xf numFmtId="0" fontId="8" fillId="7" borderId="10" xfId="6" applyFont="1" applyFill="1" applyBorder="1" applyProtection="1">
      <protection locked="0"/>
    </xf>
    <xf numFmtId="0" fontId="11" fillId="2" borderId="0" xfId="6" applyFont="1" applyFill="1"/>
    <xf numFmtId="0" fontId="11" fillId="2" borderId="0" xfId="6" applyFont="1" applyFill="1" applyAlignment="1">
      <alignment horizontal="right"/>
    </xf>
    <xf numFmtId="1" fontId="10" fillId="2" borderId="0" xfId="6" applyNumberFormat="1" applyFont="1" applyFill="1" applyAlignment="1" applyProtection="1">
      <alignment horizontal="right" vertical="center" wrapText="1"/>
      <protection locked="0"/>
    </xf>
    <xf numFmtId="1" fontId="10" fillId="3" borderId="1" xfId="6" applyNumberFormat="1" applyFont="1" applyFill="1" applyBorder="1" applyAlignment="1">
      <alignment horizontal="left" vertical="center"/>
    </xf>
    <xf numFmtId="1" fontId="10" fillId="3" borderId="3" xfId="6" applyNumberFormat="1" applyFont="1" applyFill="1" applyBorder="1" applyAlignment="1">
      <alignment horizontal="right" vertical="center"/>
    </xf>
    <xf numFmtId="1" fontId="13" fillId="3" borderId="4" xfId="6" applyNumberFormat="1" applyFont="1" applyFill="1" applyBorder="1" applyAlignment="1">
      <alignment horizontal="left" vertical="center"/>
    </xf>
    <xf numFmtId="1" fontId="8" fillId="3" borderId="5" xfId="6" quotePrefix="1" applyNumberFormat="1" applyFont="1" applyFill="1" applyBorder="1" applyAlignment="1">
      <alignment horizontal="right" vertical="center"/>
    </xf>
    <xf numFmtId="1" fontId="8" fillId="2" borderId="0" xfId="6" applyNumberFormat="1" applyFont="1" applyFill="1" applyAlignment="1" applyProtection="1">
      <alignment horizontal="right" vertical="center" wrapText="1"/>
      <protection locked="0"/>
    </xf>
    <xf numFmtId="0" fontId="13" fillId="2" borderId="0" xfId="6" applyFont="1" applyFill="1" applyAlignment="1">
      <alignment horizontal="right"/>
    </xf>
    <xf numFmtId="0" fontId="13" fillId="2" borderId="0" xfId="6" applyFont="1" applyFill="1"/>
    <xf numFmtId="1" fontId="8" fillId="4" borderId="6" xfId="6" applyNumberFormat="1" applyFont="1" applyFill="1" applyBorder="1" applyAlignment="1">
      <alignment horizontal="left" vertical="center"/>
    </xf>
    <xf numFmtId="1" fontId="8" fillId="4" borderId="9" xfId="6" applyNumberFormat="1" applyFont="1" applyFill="1" applyBorder="1" applyAlignment="1">
      <alignment horizontal="right" vertical="center"/>
    </xf>
    <xf numFmtId="1" fontId="8" fillId="3" borderId="6" xfId="6" applyNumberFormat="1" applyFont="1" applyFill="1" applyBorder="1" applyAlignment="1">
      <alignment horizontal="left" vertical="center"/>
    </xf>
    <xf numFmtId="0" fontId="13" fillId="9" borderId="4" xfId="6" applyFont="1" applyFill="1" applyBorder="1"/>
    <xf numFmtId="0" fontId="13" fillId="9" borderId="5" xfId="6" applyFont="1" applyFill="1" applyBorder="1" applyAlignment="1">
      <alignment horizontal="right"/>
    </xf>
    <xf numFmtId="0" fontId="8" fillId="7" borderId="6" xfId="6" applyFont="1" applyFill="1" applyBorder="1"/>
    <xf numFmtId="0" fontId="8" fillId="7" borderId="9" xfId="6" applyFont="1" applyFill="1" applyBorder="1" applyAlignment="1">
      <alignment horizontal="right"/>
    </xf>
    <xf numFmtId="0" fontId="11" fillId="2" borderId="0" xfId="4" applyFont="1" applyFill="1" applyProtection="1">
      <protection locked="0"/>
    </xf>
    <xf numFmtId="1" fontId="13" fillId="3" borderId="4" xfId="6" applyNumberFormat="1" applyFont="1" applyFill="1" applyBorder="1" applyAlignment="1" applyProtection="1">
      <alignment horizontal="left" vertical="center"/>
      <protection locked="0"/>
    </xf>
    <xf numFmtId="164" fontId="8" fillId="2" borderId="0" xfId="10" applyNumberFormat="1" applyFont="1" applyFill="1" applyAlignment="1" applyProtection="1">
      <alignment horizontal="right" vertical="center"/>
      <protection locked="0"/>
    </xf>
    <xf numFmtId="165" fontId="8" fillId="2" borderId="0" xfId="6" applyNumberFormat="1" applyFont="1" applyFill="1" applyAlignment="1" applyProtection="1">
      <alignment horizontal="right" vertical="center"/>
      <protection locked="0"/>
    </xf>
    <xf numFmtId="174" fontId="8" fillId="2" borderId="0" xfId="11" applyNumberFormat="1" applyFont="1" applyFill="1" applyAlignment="1" applyProtection="1">
      <alignment horizontal="right" vertical="center"/>
      <protection locked="0"/>
    </xf>
    <xf numFmtId="0" fontId="13" fillId="2" borderId="0" xfId="4" applyFont="1" applyFill="1" applyProtection="1">
      <protection locked="0"/>
    </xf>
    <xf numFmtId="1" fontId="12" fillId="8" borderId="0" xfId="6" applyNumberFormat="1" applyFont="1" applyFill="1" applyAlignment="1" applyProtection="1">
      <alignment horizontal="left" vertical="center"/>
      <protection locked="0"/>
    </xf>
    <xf numFmtId="1" fontId="12" fillId="8" borderId="0" xfId="6" applyNumberFormat="1" applyFont="1" applyFill="1" applyAlignment="1" applyProtection="1">
      <alignment horizontal="right" vertical="center"/>
      <protection locked="0"/>
    </xf>
    <xf numFmtId="165" fontId="12" fillId="8" borderId="0" xfId="6" applyNumberFormat="1" applyFont="1" applyFill="1" applyAlignment="1" applyProtection="1">
      <alignment horizontal="right" vertical="center"/>
      <protection locked="0"/>
    </xf>
    <xf numFmtId="0" fontId="12" fillId="8" borderId="0" xfId="6" applyFont="1" applyFill="1" applyAlignment="1" applyProtection="1">
      <alignment horizontal="right" vertical="center"/>
      <protection locked="0"/>
    </xf>
    <xf numFmtId="165" fontId="12" fillId="8" borderId="0" xfId="6" applyNumberFormat="1" applyFont="1" applyFill="1" applyAlignment="1" applyProtection="1">
      <alignment horizontal="right" vertical="center" wrapText="1"/>
      <protection locked="0"/>
    </xf>
    <xf numFmtId="0" fontId="16" fillId="2" borderId="0" xfId="6" applyFont="1" applyFill="1" applyAlignment="1" applyProtection="1">
      <alignment horizontal="right"/>
      <protection locked="0"/>
    </xf>
    <xf numFmtId="0" fontId="16" fillId="2" borderId="0" xfId="6" applyFont="1" applyFill="1" applyProtection="1">
      <protection locked="0"/>
    </xf>
    <xf numFmtId="0" fontId="4" fillId="2" borderId="0" xfId="6" applyFont="1" applyFill="1" applyProtection="1">
      <protection locked="0"/>
    </xf>
    <xf numFmtId="3" fontId="12" fillId="5" borderId="28" xfId="7" applyNumberFormat="1" applyFont="1" applyFill="1" applyBorder="1" applyAlignment="1">
      <alignment horizontal="left" vertical="center" wrapText="1"/>
    </xf>
    <xf numFmtId="3" fontId="12" fillId="5" borderId="13" xfId="7" applyNumberFormat="1" applyFont="1" applyFill="1" applyBorder="1" applyAlignment="1">
      <alignment horizontal="right" vertical="center" wrapText="1"/>
    </xf>
    <xf numFmtId="3" fontId="12" fillId="5" borderId="26" xfId="7" applyNumberFormat="1" applyFont="1" applyFill="1" applyBorder="1" applyAlignment="1">
      <alignment horizontal="left" vertical="center" wrapText="1"/>
    </xf>
    <xf numFmtId="0" fontId="8" fillId="6" borderId="4" xfId="6" applyFont="1" applyFill="1" applyBorder="1" applyProtection="1">
      <protection locked="0"/>
    </xf>
    <xf numFmtId="0" fontId="8" fillId="6" borderId="0" xfId="6" applyFont="1" applyFill="1" applyAlignment="1" applyProtection="1">
      <alignment horizontal="right"/>
      <protection locked="0"/>
    </xf>
    <xf numFmtId="0" fontId="8" fillId="6" borderId="0" xfId="6" applyFont="1" applyFill="1" applyAlignment="1" applyProtection="1">
      <alignment horizontal="right" wrapText="1"/>
      <protection locked="0"/>
    </xf>
    <xf numFmtId="164" fontId="8" fillId="6" borderId="0" xfId="10" applyNumberFormat="1" applyFont="1" applyFill="1" applyBorder="1" applyAlignment="1" applyProtection="1">
      <alignment horizontal="right"/>
      <protection locked="0"/>
    </xf>
    <xf numFmtId="174" fontId="8" fillId="6" borderId="0" xfId="11" applyNumberFormat="1" applyFont="1" applyFill="1" applyBorder="1" applyAlignment="1" applyProtection="1">
      <alignment horizontal="right"/>
      <protection locked="0"/>
    </xf>
    <xf numFmtId="0" fontId="8" fillId="6" borderId="5" xfId="6" applyFont="1" applyFill="1" applyBorder="1" applyProtection="1">
      <protection locked="0"/>
    </xf>
    <xf numFmtId="0" fontId="13" fillId="2" borderId="6" xfId="6" applyFont="1" applyFill="1" applyBorder="1" applyProtection="1">
      <protection locked="0"/>
    </xf>
    <xf numFmtId="0" fontId="13" fillId="2" borderId="8" xfId="6" applyFont="1" applyFill="1" applyBorder="1" applyAlignment="1" applyProtection="1">
      <alignment horizontal="right"/>
      <protection locked="0"/>
    </xf>
    <xf numFmtId="0" fontId="13" fillId="2" borderId="8" xfId="6" applyFont="1" applyFill="1" applyBorder="1" applyAlignment="1" applyProtection="1">
      <alignment horizontal="right" wrapText="1"/>
      <protection locked="0"/>
    </xf>
    <xf numFmtId="9" fontId="13" fillId="2" borderId="8" xfId="6" applyNumberFormat="1" applyFont="1" applyFill="1" applyBorder="1" applyAlignment="1" applyProtection="1">
      <alignment horizontal="right"/>
      <protection locked="0"/>
    </xf>
    <xf numFmtId="164" fontId="13" fillId="2" borderId="8" xfId="10" applyNumberFormat="1" applyFont="1" applyFill="1" applyBorder="1" applyAlignment="1" applyProtection="1">
      <alignment horizontal="right"/>
      <protection locked="0"/>
    </xf>
    <xf numFmtId="9" fontId="13" fillId="2" borderId="8" xfId="11" applyFont="1" applyFill="1" applyBorder="1" applyAlignment="1" applyProtection="1">
      <alignment horizontal="right"/>
      <protection locked="0"/>
    </xf>
    <xf numFmtId="0" fontId="13" fillId="2" borderId="9" xfId="6" applyFont="1" applyFill="1" applyBorder="1" applyProtection="1">
      <protection locked="0"/>
    </xf>
    <xf numFmtId="0" fontId="13" fillId="2" borderId="34" xfId="4" applyFont="1" applyFill="1" applyBorder="1" applyProtection="1">
      <protection locked="0"/>
    </xf>
    <xf numFmtId="0" fontId="13" fillId="2" borderId="35" xfId="4" applyFont="1" applyFill="1" applyBorder="1" applyAlignment="1" applyProtection="1">
      <alignment horizontal="right"/>
      <protection locked="0"/>
    </xf>
    <xf numFmtId="0" fontId="13" fillId="2" borderId="35" xfId="6" applyFont="1" applyFill="1" applyBorder="1" applyAlignment="1" applyProtection="1">
      <alignment horizontal="right" wrapText="1"/>
      <protection locked="0"/>
    </xf>
    <xf numFmtId="9" fontId="13" fillId="2" borderId="35" xfId="4" applyNumberFormat="1" applyFont="1" applyFill="1" applyBorder="1" applyAlignment="1" applyProtection="1">
      <alignment horizontal="right"/>
      <protection locked="0"/>
    </xf>
    <xf numFmtId="0" fontId="13" fillId="2" borderId="36" xfId="4" applyFont="1" applyFill="1" applyBorder="1" applyProtection="1">
      <protection locked="0"/>
    </xf>
    <xf numFmtId="0" fontId="13" fillId="0" borderId="8" xfId="6" applyFont="1" applyBorder="1" applyAlignment="1" applyProtection="1">
      <alignment horizontal="right"/>
      <protection locked="0"/>
    </xf>
    <xf numFmtId="0" fontId="13" fillId="2" borderId="34" xfId="6" applyFont="1" applyFill="1" applyBorder="1" applyProtection="1">
      <protection locked="0"/>
    </xf>
    <xf numFmtId="0" fontId="13" fillId="2" borderId="35" xfId="6" applyFont="1" applyFill="1" applyBorder="1" applyAlignment="1" applyProtection="1">
      <alignment horizontal="right"/>
      <protection locked="0"/>
    </xf>
    <xf numFmtId="9" fontId="13" fillId="2" borderId="35" xfId="6" applyNumberFormat="1" applyFont="1" applyFill="1" applyBorder="1" applyAlignment="1" applyProtection="1">
      <alignment horizontal="right"/>
      <protection locked="0"/>
    </xf>
    <xf numFmtId="0" fontId="13" fillId="2" borderId="36" xfId="6" applyFont="1" applyFill="1" applyBorder="1" applyProtection="1">
      <protection locked="0"/>
    </xf>
    <xf numFmtId="0" fontId="8" fillId="7" borderId="11" xfId="6" applyFont="1" applyFill="1" applyBorder="1" applyAlignment="1" applyProtection="1">
      <alignment horizontal="right"/>
      <protection locked="0"/>
    </xf>
    <xf numFmtId="0" fontId="8" fillId="7" borderId="11" xfId="6" applyFont="1" applyFill="1" applyBorder="1" applyAlignment="1" applyProtection="1">
      <alignment horizontal="right" wrapText="1"/>
      <protection locked="0"/>
    </xf>
    <xf numFmtId="164" fontId="8" fillId="7" borderId="11" xfId="10" applyNumberFormat="1" applyFont="1" applyFill="1" applyBorder="1" applyAlignment="1" applyProtection="1">
      <alignment horizontal="right"/>
      <protection locked="0"/>
    </xf>
    <xf numFmtId="165" fontId="8" fillId="7" borderId="11" xfId="6" applyNumberFormat="1" applyFont="1" applyFill="1" applyBorder="1" applyAlignment="1" applyProtection="1">
      <alignment horizontal="right"/>
      <protection locked="0"/>
    </xf>
    <xf numFmtId="9" fontId="8" fillId="7" borderId="11" xfId="11" applyFont="1" applyFill="1" applyBorder="1" applyAlignment="1" applyProtection="1">
      <alignment horizontal="right"/>
      <protection locked="0"/>
    </xf>
    <xf numFmtId="165" fontId="8" fillId="7" borderId="12" xfId="6" applyNumberFormat="1" applyFont="1" applyFill="1" applyBorder="1" applyProtection="1">
      <protection locked="0"/>
    </xf>
    <xf numFmtId="0" fontId="8" fillId="2" borderId="1" xfId="6" applyFont="1" applyFill="1" applyBorder="1" applyProtection="1">
      <protection locked="0"/>
    </xf>
    <xf numFmtId="0" fontId="8" fillId="2" borderId="2" xfId="6" applyFont="1" applyFill="1" applyBorder="1" applyAlignment="1" applyProtection="1">
      <alignment horizontal="right"/>
      <protection locked="0"/>
    </xf>
    <xf numFmtId="0" fontId="8" fillId="2" borderId="2" xfId="6" applyFont="1" applyFill="1" applyBorder="1" applyAlignment="1" applyProtection="1">
      <alignment horizontal="right" wrapText="1"/>
      <protection locked="0"/>
    </xf>
    <xf numFmtId="164" fontId="8" fillId="2" borderId="2" xfId="10" applyNumberFormat="1" applyFont="1" applyFill="1" applyBorder="1" applyAlignment="1" applyProtection="1">
      <alignment horizontal="right"/>
      <protection locked="0"/>
    </xf>
    <xf numFmtId="165" fontId="8" fillId="2" borderId="2" xfId="6" applyNumberFormat="1" applyFont="1" applyFill="1" applyBorder="1" applyAlignment="1" applyProtection="1">
      <alignment horizontal="right"/>
      <protection locked="0"/>
    </xf>
    <xf numFmtId="9" fontId="8" fillId="2" borderId="2" xfId="11" applyFont="1" applyFill="1" applyBorder="1" applyAlignment="1" applyProtection="1">
      <alignment horizontal="right"/>
      <protection locked="0"/>
    </xf>
    <xf numFmtId="165" fontId="8" fillId="2" borderId="3" xfId="6" applyNumberFormat="1" applyFont="1" applyFill="1" applyBorder="1" applyProtection="1">
      <protection locked="0"/>
    </xf>
    <xf numFmtId="9" fontId="8" fillId="6" borderId="0" xfId="11" applyFont="1" applyFill="1" applyBorder="1" applyAlignment="1" applyProtection="1">
      <alignment horizontal="right"/>
      <protection locked="0"/>
    </xf>
    <xf numFmtId="9" fontId="13" fillId="0" borderId="8" xfId="11" applyFont="1" applyFill="1" applyBorder="1" applyAlignment="1" applyProtection="1">
      <alignment horizontal="right"/>
      <protection locked="0"/>
    </xf>
    <xf numFmtId="0" fontId="8" fillId="7" borderId="23" xfId="6" applyFont="1" applyFill="1" applyBorder="1" applyProtection="1">
      <protection locked="0"/>
    </xf>
    <xf numFmtId="0" fontId="8" fillId="7" borderId="24" xfId="6" applyFont="1" applyFill="1" applyBorder="1" applyAlignment="1" applyProtection="1">
      <alignment horizontal="right"/>
      <protection locked="0"/>
    </xf>
    <xf numFmtId="0" fontId="8" fillId="7" borderId="24" xfId="6" applyFont="1" applyFill="1" applyBorder="1" applyAlignment="1" applyProtection="1">
      <alignment horizontal="right" wrapText="1"/>
      <protection locked="0"/>
    </xf>
    <xf numFmtId="164" fontId="8" fillId="7" borderId="24" xfId="10" applyNumberFormat="1" applyFont="1" applyFill="1" applyBorder="1" applyAlignment="1" applyProtection="1">
      <alignment horizontal="right"/>
      <protection locked="0"/>
    </xf>
    <xf numFmtId="174" fontId="8" fillId="7" borderId="24" xfId="11" applyNumberFormat="1" applyFont="1" applyFill="1" applyBorder="1" applyAlignment="1" applyProtection="1">
      <alignment horizontal="right"/>
      <protection locked="0"/>
    </xf>
    <xf numFmtId="0" fontId="8" fillId="7" borderId="25" xfId="6" applyFont="1" applyFill="1" applyBorder="1" applyProtection="1">
      <protection locked="0"/>
    </xf>
    <xf numFmtId="0" fontId="8" fillId="10" borderId="38" xfId="6" applyFont="1" applyFill="1" applyBorder="1" applyProtection="1">
      <protection locked="0"/>
    </xf>
    <xf numFmtId="0" fontId="8" fillId="10" borderId="39" xfId="6" applyFont="1" applyFill="1" applyBorder="1" applyAlignment="1" applyProtection="1">
      <alignment horizontal="right"/>
      <protection locked="0"/>
    </xf>
    <xf numFmtId="0" fontId="8" fillId="10" borderId="39" xfId="6" applyFont="1" applyFill="1" applyBorder="1" applyAlignment="1" applyProtection="1">
      <alignment horizontal="right" wrapText="1"/>
      <protection locked="0"/>
    </xf>
    <xf numFmtId="164" fontId="8" fillId="10" borderId="39" xfId="10" applyNumberFormat="1" applyFont="1" applyFill="1" applyBorder="1" applyAlignment="1" applyProtection="1">
      <alignment horizontal="right"/>
      <protection locked="0"/>
    </xf>
    <xf numFmtId="174" fontId="8" fillId="10" borderId="39" xfId="11" applyNumberFormat="1" applyFont="1" applyFill="1" applyBorder="1" applyAlignment="1" applyProtection="1">
      <alignment horizontal="right"/>
      <protection locked="0"/>
    </xf>
    <xf numFmtId="0" fontId="8" fillId="10" borderId="40" xfId="6" applyFont="1" applyFill="1" applyBorder="1" applyProtection="1">
      <protection locked="0"/>
    </xf>
    <xf numFmtId="0" fontId="8" fillId="2" borderId="0" xfId="6" applyFont="1" applyFill="1" applyProtection="1">
      <protection locked="0"/>
    </xf>
    <xf numFmtId="0" fontId="8" fillId="2" borderId="0" xfId="6" applyFont="1" applyFill="1" applyAlignment="1" applyProtection="1">
      <alignment horizontal="right"/>
      <protection locked="0"/>
    </xf>
    <xf numFmtId="0" fontId="8" fillId="2" borderId="0" xfId="6" applyFont="1" applyFill="1" applyAlignment="1" applyProtection="1">
      <alignment horizontal="right" wrapText="1"/>
      <protection locked="0"/>
    </xf>
    <xf numFmtId="164" fontId="8" fillId="2" borderId="0" xfId="10" applyNumberFormat="1" applyFont="1" applyFill="1" applyBorder="1" applyAlignment="1" applyProtection="1">
      <alignment horizontal="right"/>
      <protection locked="0"/>
    </xf>
    <xf numFmtId="174" fontId="8" fillId="2" borderId="0" xfId="11" applyNumberFormat="1" applyFont="1" applyFill="1" applyBorder="1" applyAlignment="1" applyProtection="1">
      <alignment horizontal="right"/>
      <protection locked="0"/>
    </xf>
    <xf numFmtId="0" fontId="8" fillId="6" borderId="1" xfId="6" applyFont="1" applyFill="1" applyBorder="1" applyProtection="1">
      <protection locked="0"/>
    </xf>
    <xf numFmtId="0" fontId="8" fillId="6" borderId="2" xfId="6" applyFont="1" applyFill="1" applyBorder="1" applyAlignment="1" applyProtection="1">
      <alignment horizontal="right"/>
      <protection locked="0"/>
    </xf>
    <xf numFmtId="0" fontId="8" fillId="6" borderId="2" xfId="6" applyFont="1" applyFill="1" applyBorder="1" applyAlignment="1" applyProtection="1">
      <alignment horizontal="right" wrapText="1"/>
      <protection locked="0"/>
    </xf>
    <xf numFmtId="164" fontId="8" fillId="6" borderId="2" xfId="10" applyNumberFormat="1" applyFont="1" applyFill="1" applyBorder="1" applyAlignment="1" applyProtection="1">
      <alignment horizontal="right"/>
      <protection locked="0"/>
    </xf>
    <xf numFmtId="174" fontId="8" fillId="6" borderId="2" xfId="11" applyNumberFormat="1" applyFont="1" applyFill="1" applyBorder="1" applyAlignment="1" applyProtection="1">
      <alignment horizontal="right"/>
      <protection locked="0"/>
    </xf>
    <xf numFmtId="0" fontId="8" fillId="6" borderId="3" xfId="6" applyFont="1" applyFill="1" applyBorder="1" applyProtection="1">
      <protection locked="0"/>
    </xf>
    <xf numFmtId="0" fontId="13" fillId="0" borderId="9" xfId="6" applyFont="1" applyBorder="1" applyProtection="1">
      <protection locked="0"/>
    </xf>
    <xf numFmtId="0" fontId="13" fillId="2" borderId="11" xfId="6" applyFont="1" applyFill="1" applyBorder="1" applyAlignment="1" applyProtection="1">
      <alignment horizontal="right"/>
      <protection locked="0"/>
    </xf>
    <xf numFmtId="0" fontId="13" fillId="2" borderId="11" xfId="6" applyFont="1" applyFill="1" applyBorder="1" applyAlignment="1" applyProtection="1">
      <alignment horizontal="right" wrapText="1"/>
      <protection locked="0"/>
    </xf>
    <xf numFmtId="9" fontId="13" fillId="2" borderId="11" xfId="6" applyNumberFormat="1" applyFont="1" applyFill="1" applyBorder="1" applyAlignment="1" applyProtection="1">
      <alignment horizontal="right"/>
      <protection locked="0"/>
    </xf>
    <xf numFmtId="164" fontId="13" fillId="2" borderId="11" xfId="10" applyNumberFormat="1" applyFont="1" applyFill="1" applyBorder="1" applyAlignment="1" applyProtection="1">
      <alignment horizontal="right" wrapText="1"/>
      <protection locked="0"/>
    </xf>
    <xf numFmtId="174" fontId="13" fillId="2" borderId="11" xfId="11" applyNumberFormat="1" applyFont="1" applyFill="1" applyBorder="1" applyAlignment="1" applyProtection="1">
      <alignment horizontal="right" wrapText="1"/>
      <protection locked="0"/>
    </xf>
    <xf numFmtId="0" fontId="13" fillId="2" borderId="0" xfId="4" applyFont="1" applyFill="1" applyAlignment="1" applyProtection="1">
      <alignment horizontal="right"/>
      <protection locked="0"/>
    </xf>
    <xf numFmtId="0" fontId="13" fillId="2" borderId="0" xfId="4" applyFont="1" applyFill="1" applyAlignment="1" applyProtection="1">
      <alignment horizontal="right" wrapText="1"/>
      <protection locked="0"/>
    </xf>
    <xf numFmtId="164" fontId="13" fillId="2" borderId="0" xfId="10" applyNumberFormat="1" applyFont="1" applyFill="1" applyBorder="1" applyAlignment="1" applyProtection="1">
      <alignment horizontal="right"/>
      <protection locked="0"/>
    </xf>
    <xf numFmtId="174" fontId="13" fillId="2" borderId="0" xfId="11" applyNumberFormat="1" applyFont="1" applyFill="1" applyBorder="1" applyAlignment="1" applyProtection="1">
      <alignment horizontal="right"/>
      <protection locked="0"/>
    </xf>
    <xf numFmtId="0" fontId="28" fillId="6" borderId="2" xfId="6" applyFont="1" applyFill="1" applyBorder="1" applyAlignment="1" applyProtection="1">
      <alignment horizontal="left"/>
      <protection locked="0"/>
    </xf>
    <xf numFmtId="164" fontId="13" fillId="6" borderId="2" xfId="10" applyNumberFormat="1" applyFont="1" applyFill="1" applyBorder="1" applyAlignment="1" applyProtection="1">
      <alignment horizontal="right"/>
      <protection locked="0"/>
    </xf>
    <xf numFmtId="0" fontId="13" fillId="2" borderId="6" xfId="4" applyFont="1" applyFill="1" applyBorder="1" applyProtection="1">
      <protection locked="0"/>
    </xf>
    <xf numFmtId="9" fontId="13" fillId="2" borderId="8" xfId="4" applyNumberFormat="1" applyFont="1" applyFill="1" applyBorder="1" applyAlignment="1" applyProtection="1">
      <alignment horizontal="right"/>
      <protection locked="0"/>
    </xf>
    <xf numFmtId="0" fontId="13" fillId="2" borderId="8" xfId="4" applyFont="1" applyFill="1" applyBorder="1" applyAlignment="1" applyProtection="1">
      <alignment horizontal="right"/>
      <protection locked="0"/>
    </xf>
    <xf numFmtId="0" fontId="13" fillId="2" borderId="9" xfId="4" applyFont="1" applyFill="1" applyBorder="1" applyProtection="1">
      <protection locked="0"/>
    </xf>
    <xf numFmtId="0" fontId="11" fillId="2" borderId="0" xfId="4" applyFont="1" applyFill="1" applyAlignment="1" applyProtection="1">
      <alignment vertical="top"/>
      <protection locked="0"/>
    </xf>
    <xf numFmtId="0" fontId="13" fillId="2" borderId="0" xfId="6" applyFont="1" applyFill="1" applyAlignment="1" applyProtection="1">
      <alignment horizontal="right" wrapText="1"/>
      <protection locked="0"/>
    </xf>
    <xf numFmtId="9" fontId="13" fillId="2" borderId="0" xfId="4" applyNumberFormat="1" applyFont="1" applyFill="1" applyAlignment="1" applyProtection="1">
      <alignment horizontal="right"/>
      <protection locked="0"/>
    </xf>
    <xf numFmtId="0" fontId="8" fillId="6" borderId="28" xfId="6" applyFont="1" applyFill="1" applyBorder="1" applyProtection="1">
      <protection locked="0"/>
    </xf>
    <xf numFmtId="0" fontId="8" fillId="6" borderId="37" xfId="6" applyFont="1" applyFill="1" applyBorder="1" applyAlignment="1" applyProtection="1">
      <alignment horizontal="right"/>
      <protection locked="0"/>
    </xf>
    <xf numFmtId="0" fontId="8" fillId="6" borderId="37" xfId="6" applyFont="1" applyFill="1" applyBorder="1" applyAlignment="1" applyProtection="1">
      <alignment horizontal="right" wrapText="1"/>
      <protection locked="0"/>
    </xf>
    <xf numFmtId="164" fontId="8" fillId="6" borderId="37" xfId="10" applyNumberFormat="1" applyFont="1" applyFill="1" applyBorder="1" applyAlignment="1" applyProtection="1">
      <alignment horizontal="right"/>
      <protection locked="0"/>
    </xf>
    <xf numFmtId="174" fontId="8" fillId="6" borderId="37" xfId="11" applyNumberFormat="1" applyFont="1" applyFill="1" applyBorder="1" applyAlignment="1" applyProtection="1">
      <alignment horizontal="right"/>
      <protection locked="0"/>
    </xf>
    <xf numFmtId="0" fontId="8" fillId="6" borderId="14" xfId="6" applyFont="1" applyFill="1" applyBorder="1" applyProtection="1">
      <protection locked="0"/>
    </xf>
    <xf numFmtId="164" fontId="13" fillId="2" borderId="0" xfId="10" applyNumberFormat="1" applyFont="1" applyFill="1" applyAlignment="1" applyProtection="1">
      <alignment horizontal="right"/>
      <protection locked="0"/>
    </xf>
    <xf numFmtId="174" fontId="13" fillId="2" borderId="0" xfId="11" applyNumberFormat="1" applyFont="1" applyFill="1" applyAlignment="1" applyProtection="1">
      <alignment horizontal="right"/>
      <protection locked="0"/>
    </xf>
    <xf numFmtId="0" fontId="4" fillId="2" borderId="0" xfId="7" applyFont="1" applyFill="1" applyProtection="1">
      <protection locked="0"/>
    </xf>
    <xf numFmtId="0" fontId="29" fillId="2" borderId="0" xfId="7" applyFont="1" applyFill="1" applyProtection="1">
      <protection locked="0"/>
    </xf>
    <xf numFmtId="0" fontId="16" fillId="2" borderId="0" xfId="7" applyFont="1" applyFill="1" applyAlignment="1" applyProtection="1">
      <alignment horizontal="right"/>
      <protection locked="0"/>
    </xf>
    <xf numFmtId="0" fontId="30" fillId="2" borderId="0" xfId="7" applyFont="1" applyFill="1" applyProtection="1">
      <protection locked="0"/>
    </xf>
    <xf numFmtId="0" fontId="30" fillId="2" borderId="0" xfId="7" applyFont="1" applyFill="1" applyAlignment="1" applyProtection="1">
      <alignment horizontal="right"/>
      <protection locked="0"/>
    </xf>
    <xf numFmtId="0" fontId="31" fillId="2" borderId="0" xfId="4" applyFont="1" applyFill="1" applyProtection="1">
      <protection locked="0"/>
    </xf>
    <xf numFmtId="0" fontId="16" fillId="2" borderId="0" xfId="7" applyFont="1" applyFill="1" applyProtection="1">
      <protection locked="0"/>
    </xf>
    <xf numFmtId="3" fontId="12" fillId="5" borderId="1" xfId="7" applyNumberFormat="1" applyFont="1" applyFill="1" applyBorder="1" applyAlignment="1">
      <alignment horizontal="left" vertical="center" wrapText="1"/>
    </xf>
    <xf numFmtId="3" fontId="12" fillId="5" borderId="47" xfId="7" applyNumberFormat="1" applyFont="1" applyFill="1" applyBorder="1" applyAlignment="1">
      <alignment horizontal="right" vertical="center" wrapText="1"/>
    </xf>
    <xf numFmtId="3" fontId="12" fillId="5" borderId="41" xfId="7" applyNumberFormat="1" applyFont="1" applyFill="1" applyBorder="1" applyAlignment="1">
      <alignment horizontal="right" vertical="center" wrapText="1"/>
    </xf>
    <xf numFmtId="0" fontId="13" fillId="2" borderId="9" xfId="6" applyFont="1" applyFill="1" applyBorder="1" applyAlignment="1" applyProtection="1">
      <alignment horizontal="right"/>
      <protection locked="0"/>
    </xf>
    <xf numFmtId="0" fontId="11" fillId="2" borderId="0" xfId="4" applyFont="1" applyFill="1"/>
    <xf numFmtId="0" fontId="11" fillId="2" borderId="0" xfId="4" applyFont="1" applyFill="1" applyAlignment="1">
      <alignment horizontal="right" wrapText="1"/>
    </xf>
    <xf numFmtId="167" fontId="16" fillId="7" borderId="16" xfId="5" applyNumberFormat="1" applyFont="1" applyFill="1" applyBorder="1" applyAlignment="1" applyProtection="1">
      <alignment horizontal="right" wrapText="1"/>
      <protection locked="0"/>
    </xf>
    <xf numFmtId="164" fontId="16" fillId="9" borderId="33" xfId="12" applyNumberFormat="1" applyFont="1" applyFill="1" applyBorder="1" applyAlignment="1">
      <alignment horizontal="right" vertical="center"/>
    </xf>
    <xf numFmtId="164" fontId="16" fillId="9" borderId="32" xfId="12" quotePrefix="1" applyNumberFormat="1" applyFont="1" applyFill="1" applyBorder="1" applyAlignment="1" applyProtection="1">
      <alignment horizontal="right" vertical="center" wrapText="1"/>
    </xf>
    <xf numFmtId="164" fontId="19" fillId="9" borderId="19" xfId="12" applyNumberFormat="1" applyFont="1" applyFill="1" applyBorder="1" applyAlignment="1" applyProtection="1">
      <alignment horizontal="right"/>
      <protection locked="0"/>
    </xf>
    <xf numFmtId="0" fontId="13" fillId="2" borderId="0" xfId="4" applyFont="1" applyFill="1"/>
    <xf numFmtId="0" fontId="13" fillId="2" borderId="0" xfId="4" applyFont="1" applyFill="1" applyAlignment="1">
      <alignment horizontal="right" wrapText="1"/>
    </xf>
    <xf numFmtId="0" fontId="12" fillId="5" borderId="38" xfId="6" applyFont="1" applyFill="1" applyBorder="1" applyProtection="1">
      <protection locked="0"/>
    </xf>
    <xf numFmtId="0" fontId="12" fillId="5" borderId="29" xfId="6" applyFont="1" applyFill="1" applyBorder="1" applyProtection="1">
      <protection locked="0"/>
    </xf>
    <xf numFmtId="167" fontId="12" fillId="5" borderId="29" xfId="5" applyNumberFormat="1" applyFont="1" applyFill="1" applyBorder="1" applyAlignment="1" applyProtection="1">
      <alignment horizontal="right" wrapText="1"/>
      <protection locked="0"/>
    </xf>
    <xf numFmtId="167" fontId="12" fillId="5" borderId="30" xfId="5" applyNumberFormat="1" applyFont="1" applyFill="1" applyBorder="1" applyAlignment="1" applyProtection="1">
      <alignment horizontal="right" wrapText="1"/>
      <protection locked="0"/>
    </xf>
    <xf numFmtId="0" fontId="8" fillId="6" borderId="1" xfId="4" applyFont="1" applyFill="1" applyBorder="1"/>
    <xf numFmtId="1" fontId="8" fillId="6" borderId="3" xfId="4" applyNumberFormat="1" applyFont="1" applyFill="1" applyBorder="1" applyAlignment="1">
      <alignment horizontal="center" vertical="center"/>
    </xf>
    <xf numFmtId="0" fontId="13" fillId="6" borderId="41" xfId="6" applyFont="1" applyFill="1" applyBorder="1" applyAlignment="1">
      <alignment horizontal="right"/>
    </xf>
    <xf numFmtId="0" fontId="13" fillId="2" borderId="4" xfId="6" applyFont="1" applyFill="1" applyBorder="1"/>
    <xf numFmtId="9" fontId="13" fillId="2" borderId="5" xfId="6" applyNumberFormat="1" applyFont="1" applyFill="1" applyBorder="1" applyAlignment="1">
      <alignment horizontal="center"/>
    </xf>
    <xf numFmtId="3" fontId="13" fillId="2" borderId="5" xfId="4" applyNumberFormat="1" applyFont="1" applyFill="1" applyBorder="1" applyAlignment="1">
      <alignment horizontal="right" wrapText="1"/>
    </xf>
    <xf numFmtId="3" fontId="13" fillId="2" borderId="5" xfId="6" applyNumberFormat="1" applyFont="1" applyFill="1" applyBorder="1" applyAlignment="1">
      <alignment horizontal="right" wrapText="1"/>
    </xf>
    <xf numFmtId="9" fontId="13" fillId="0" borderId="5" xfId="6" applyNumberFormat="1" applyFont="1" applyBorder="1" applyAlignment="1">
      <alignment horizontal="center"/>
    </xf>
    <xf numFmtId="0" fontId="13" fillId="2" borderId="22" xfId="6" applyFont="1" applyFill="1" applyBorder="1"/>
    <xf numFmtId="168" fontId="8" fillId="9" borderId="10" xfId="6" applyNumberFormat="1" applyFont="1" applyFill="1" applyBorder="1"/>
    <xf numFmtId="168" fontId="17" fillId="9" borderId="12" xfId="6" applyNumberFormat="1" applyFont="1" applyFill="1" applyBorder="1" applyAlignment="1">
      <alignment horizontal="center"/>
    </xf>
    <xf numFmtId="3" fontId="8" fillId="9" borderId="46" xfId="6" applyNumberFormat="1" applyFont="1" applyFill="1" applyBorder="1" applyAlignment="1">
      <alignment horizontal="right" wrapText="1"/>
    </xf>
    <xf numFmtId="168" fontId="11" fillId="2" borderId="0" xfId="4" applyNumberFormat="1" applyFont="1" applyFill="1"/>
    <xf numFmtId="1" fontId="8" fillId="6" borderId="1" xfId="4" applyNumberFormat="1" applyFont="1" applyFill="1" applyBorder="1" applyAlignment="1">
      <alignment horizontal="left" vertical="center" wrapText="1"/>
    </xf>
    <xf numFmtId="0" fontId="11" fillId="2" borderId="0" xfId="4" applyFont="1" applyFill="1" applyAlignment="1">
      <alignment wrapText="1"/>
    </xf>
    <xf numFmtId="168" fontId="8" fillId="9" borderId="10" xfId="6" applyNumberFormat="1" applyFont="1" applyFill="1" applyBorder="1" applyAlignment="1">
      <alignment horizontal="left"/>
    </xf>
    <xf numFmtId="0" fontId="13" fillId="2" borderId="39" xfId="4" applyFont="1" applyFill="1" applyBorder="1"/>
    <xf numFmtId="0" fontId="8" fillId="2" borderId="24" xfId="6" applyFont="1" applyFill="1" applyBorder="1"/>
    <xf numFmtId="3" fontId="8" fillId="2" borderId="24" xfId="6" applyNumberFormat="1" applyFont="1" applyFill="1" applyBorder="1" applyAlignment="1">
      <alignment horizontal="right" wrapText="1"/>
    </xf>
    <xf numFmtId="0" fontId="8" fillId="6" borderId="38" xfId="6" applyFont="1" applyFill="1" applyBorder="1"/>
    <xf numFmtId="0" fontId="32" fillId="6" borderId="40" xfId="6" applyFont="1" applyFill="1" applyBorder="1" applyAlignment="1">
      <alignment horizontal="center"/>
    </xf>
    <xf numFmtId="3" fontId="32" fillId="6" borderId="40" xfId="6" applyNumberFormat="1" applyFont="1" applyFill="1" applyBorder="1" applyAlignment="1">
      <alignment horizontal="right" wrapText="1"/>
    </xf>
    <xf numFmtId="0" fontId="13" fillId="2" borderId="38" xfId="6" applyFont="1" applyFill="1" applyBorder="1"/>
    <xf numFmtId="3" fontId="13" fillId="2" borderId="40" xfId="6" applyNumberFormat="1" applyFont="1" applyFill="1" applyBorder="1" applyAlignment="1">
      <alignment horizontal="right" wrapText="1"/>
    </xf>
    <xf numFmtId="0" fontId="8" fillId="2" borderId="0" xfId="6" applyFont="1" applyFill="1" applyAlignment="1">
      <alignment horizontal="center"/>
    </xf>
    <xf numFmtId="3" fontId="8" fillId="2" borderId="0" xfId="6" applyNumberFormat="1" applyFont="1" applyFill="1" applyAlignment="1">
      <alignment horizontal="right" wrapText="1"/>
    </xf>
    <xf numFmtId="0" fontId="17" fillId="6" borderId="40" xfId="6" applyFont="1" applyFill="1" applyBorder="1" applyAlignment="1">
      <alignment horizontal="center"/>
    </xf>
    <xf numFmtId="3" fontId="17" fillId="6" borderId="40" xfId="6" applyNumberFormat="1" applyFont="1" applyFill="1" applyBorder="1" applyAlignment="1">
      <alignment horizontal="right" wrapText="1"/>
    </xf>
    <xf numFmtId="9" fontId="13" fillId="2" borderId="40" xfId="6" applyNumberFormat="1" applyFont="1" applyFill="1" applyBorder="1" applyAlignment="1">
      <alignment horizontal="center"/>
    </xf>
    <xf numFmtId="0" fontId="13" fillId="2" borderId="2" xfId="4" applyFont="1" applyFill="1" applyBorder="1"/>
    <xf numFmtId="3" fontId="13" fillId="2" borderId="0" xfId="4" applyNumberFormat="1" applyFont="1" applyFill="1" applyAlignment="1">
      <alignment horizontal="right" wrapText="1"/>
    </xf>
    <xf numFmtId="0" fontId="30" fillId="2" borderId="0" xfId="7" applyFont="1" applyFill="1"/>
    <xf numFmtId="0" fontId="12" fillId="5" borderId="38" xfId="6" applyFont="1" applyFill="1" applyBorder="1"/>
    <xf numFmtId="0" fontId="33" fillId="5" borderId="40" xfId="6" applyFont="1" applyFill="1" applyBorder="1" applyAlignment="1">
      <alignment horizontal="center"/>
    </xf>
    <xf numFmtId="0" fontId="13" fillId="2" borderId="1" xfId="6" applyFont="1" applyFill="1" applyBorder="1"/>
    <xf numFmtId="0" fontId="13" fillId="2" borderId="23" xfId="6" applyFont="1" applyFill="1" applyBorder="1"/>
    <xf numFmtId="9" fontId="13" fillId="2" borderId="25" xfId="6" applyNumberFormat="1" applyFont="1" applyFill="1" applyBorder="1" applyAlignment="1">
      <alignment horizontal="center"/>
    </xf>
    <xf numFmtId="3" fontId="11" fillId="2" borderId="0" xfId="4" applyNumberFormat="1" applyFont="1" applyFill="1" applyAlignment="1">
      <alignment horizontal="right" wrapText="1"/>
    </xf>
    <xf numFmtId="0" fontId="11" fillId="2" borderId="0" xfId="4" applyFont="1" applyFill="1" applyAlignment="1">
      <alignment horizontal="right"/>
    </xf>
    <xf numFmtId="0" fontId="35" fillId="9" borderId="0" xfId="1" applyFont="1" applyFill="1" applyAlignment="1">
      <alignment horizontal="left" vertical="center" wrapText="1"/>
    </xf>
    <xf numFmtId="0" fontId="4" fillId="9" borderId="0" xfId="1" applyFont="1" applyFill="1"/>
    <xf numFmtId="0" fontId="36" fillId="9" borderId="0" xfId="1" applyFont="1" applyFill="1" applyAlignment="1">
      <alignment horizontal="left" vertical="center" wrapText="1"/>
    </xf>
    <xf numFmtId="0" fontId="37" fillId="9" borderId="0" xfId="1" applyFont="1" applyFill="1" applyAlignment="1">
      <alignment vertical="top" wrapText="1"/>
    </xf>
    <xf numFmtId="0" fontId="37" fillId="9" borderId="0" xfId="1" applyFont="1" applyFill="1" applyAlignment="1">
      <alignment vertical="center" wrapText="1"/>
    </xf>
    <xf numFmtId="0" fontId="4" fillId="9" borderId="0" xfId="1" applyFont="1" applyFill="1" applyAlignment="1">
      <alignment vertical="center"/>
    </xf>
    <xf numFmtId="0" fontId="40" fillId="9" borderId="0" xfId="1" applyFont="1" applyFill="1" applyAlignment="1">
      <alignment vertical="top"/>
    </xf>
    <xf numFmtId="174" fontId="13" fillId="2" borderId="35" xfId="11" applyNumberFormat="1" applyFont="1" applyFill="1" applyBorder="1" applyAlignment="1" applyProtection="1">
      <alignment horizontal="right"/>
      <protection locked="0"/>
    </xf>
    <xf numFmtId="164" fontId="13" fillId="3" borderId="5" xfId="14" applyNumberFormat="1" applyFont="1" applyFill="1" applyBorder="1" applyAlignment="1">
      <alignment horizontal="right" vertical="center"/>
    </xf>
    <xf numFmtId="164" fontId="8" fillId="3" borderId="9" xfId="14" applyNumberFormat="1" applyFont="1" applyFill="1" applyBorder="1" applyAlignment="1">
      <alignment horizontal="right" vertical="center"/>
    </xf>
    <xf numFmtId="164" fontId="13" fillId="3" borderId="5" xfId="14" applyNumberFormat="1" applyFont="1" applyFill="1" applyBorder="1" applyAlignment="1" applyProtection="1">
      <alignment horizontal="right" vertical="center"/>
      <protection locked="0"/>
    </xf>
    <xf numFmtId="0" fontId="0" fillId="0" borderId="0" xfId="0" applyAlignment="1">
      <alignment vertical="center"/>
    </xf>
    <xf numFmtId="0" fontId="5" fillId="13" borderId="0" xfId="0" applyFont="1" applyFill="1" applyAlignment="1">
      <alignment horizontal="centerContinuous" vertical="center"/>
    </xf>
    <xf numFmtId="0" fontId="5" fillId="13" borderId="0" xfId="0" applyFont="1" applyFill="1" applyAlignment="1">
      <alignment horizontal="centerContinuous"/>
    </xf>
    <xf numFmtId="0" fontId="10" fillId="11" borderId="0" xfId="0" applyFont="1" applyFill="1" applyAlignment="1">
      <alignment horizontal="centerContinuous" vertical="center"/>
    </xf>
    <xf numFmtId="0" fontId="5" fillId="11" borderId="0" xfId="0" applyFont="1" applyFill="1" applyAlignment="1">
      <alignment horizontal="centerContinuous" vertical="center"/>
    </xf>
    <xf numFmtId="0" fontId="5" fillId="11" borderId="0" xfId="0" applyFont="1" applyFill="1" applyAlignment="1">
      <alignment horizontal="centerContinuous"/>
    </xf>
    <xf numFmtId="164" fontId="13" fillId="15" borderId="8" xfId="10" applyNumberFormat="1" applyFont="1" applyFill="1" applyBorder="1" applyAlignment="1" applyProtection="1">
      <alignment horizontal="right"/>
      <protection locked="0"/>
    </xf>
    <xf numFmtId="9" fontId="13" fillId="15" borderId="8" xfId="6" applyNumberFormat="1" applyFont="1" applyFill="1" applyBorder="1" applyAlignment="1" applyProtection="1">
      <alignment horizontal="right"/>
      <protection locked="0"/>
    </xf>
    <xf numFmtId="9" fontId="13" fillId="15" borderId="35" xfId="4" applyNumberFormat="1" applyFont="1" applyFill="1" applyBorder="1" applyAlignment="1" applyProtection="1">
      <alignment horizontal="right"/>
      <protection locked="0"/>
    </xf>
    <xf numFmtId="9" fontId="13" fillId="15" borderId="35" xfId="6" applyNumberFormat="1" applyFont="1" applyFill="1" applyBorder="1" applyAlignment="1" applyProtection="1">
      <alignment horizontal="right"/>
      <protection locked="0"/>
    </xf>
    <xf numFmtId="164" fontId="13" fillId="15" borderId="35" xfId="10" applyNumberFormat="1" applyFont="1" applyFill="1" applyBorder="1" applyAlignment="1" applyProtection="1">
      <alignment horizontal="right"/>
      <protection locked="0"/>
    </xf>
    <xf numFmtId="0" fontId="13" fillId="15" borderId="8" xfId="6" applyFont="1" applyFill="1" applyBorder="1" applyAlignment="1" applyProtection="1">
      <alignment horizontal="right"/>
      <protection locked="0"/>
    </xf>
    <xf numFmtId="0" fontId="13" fillId="15" borderId="35" xfId="6" applyFont="1" applyFill="1" applyBorder="1" applyAlignment="1" applyProtection="1">
      <alignment horizontal="right" wrapText="1"/>
      <protection locked="0"/>
    </xf>
    <xf numFmtId="9" fontId="13" fillId="15" borderId="8" xfId="11" applyFont="1" applyFill="1" applyBorder="1" applyAlignment="1" applyProtection="1">
      <alignment horizontal="right"/>
      <protection locked="0"/>
    </xf>
    <xf numFmtId="9" fontId="13" fillId="15" borderId="35" xfId="11" applyFont="1" applyFill="1" applyBorder="1" applyAlignment="1" applyProtection="1">
      <alignment horizontal="right"/>
      <protection locked="0"/>
    </xf>
    <xf numFmtId="0" fontId="13" fillId="0" borderId="35" xfId="6" applyFont="1" applyBorder="1" applyAlignment="1" applyProtection="1">
      <alignment horizontal="right"/>
      <protection locked="0"/>
    </xf>
    <xf numFmtId="0" fontId="13" fillId="15" borderId="35" xfId="6" applyFont="1" applyFill="1" applyBorder="1" applyAlignment="1" applyProtection="1">
      <alignment horizontal="right"/>
      <protection locked="0"/>
    </xf>
    <xf numFmtId="164" fontId="8" fillId="16" borderId="39" xfId="10" applyNumberFormat="1" applyFont="1" applyFill="1" applyBorder="1" applyAlignment="1" applyProtection="1">
      <alignment horizontal="right"/>
      <protection locked="0"/>
    </xf>
    <xf numFmtId="9" fontId="13" fillId="15" borderId="8" xfId="4" applyNumberFormat="1" applyFont="1" applyFill="1" applyBorder="1" applyAlignment="1" applyProtection="1">
      <alignment horizontal="right"/>
      <protection locked="0"/>
    </xf>
    <xf numFmtId="9" fontId="13" fillId="15" borderId="11" xfId="6" applyNumberFormat="1" applyFont="1" applyFill="1" applyBorder="1" applyAlignment="1" applyProtection="1">
      <alignment horizontal="right"/>
      <protection locked="0"/>
    </xf>
    <xf numFmtId="0" fontId="13" fillId="15" borderId="8" xfId="4" applyFont="1" applyFill="1" applyBorder="1" applyAlignment="1" applyProtection="1">
      <alignment horizontal="right"/>
      <protection locked="0"/>
    </xf>
    <xf numFmtId="164" fontId="13" fillId="15" borderId="11" xfId="10" applyNumberFormat="1" applyFont="1" applyFill="1" applyBorder="1" applyAlignment="1" applyProtection="1">
      <alignment horizontal="right" wrapText="1"/>
      <protection locked="0"/>
    </xf>
    <xf numFmtId="0" fontId="4" fillId="15" borderId="0" xfId="7" applyFont="1" applyFill="1" applyProtection="1">
      <protection locked="0"/>
    </xf>
    <xf numFmtId="9" fontId="13" fillId="15" borderId="5" xfId="6" applyNumberFormat="1" applyFont="1" applyFill="1" applyBorder="1" applyAlignment="1">
      <alignment horizontal="center"/>
    </xf>
    <xf numFmtId="3" fontId="13" fillId="15" borderId="5" xfId="4" applyNumberFormat="1" applyFont="1" applyFill="1" applyBorder="1" applyAlignment="1">
      <alignment horizontal="right" wrapText="1"/>
    </xf>
    <xf numFmtId="3" fontId="13" fillId="15" borderId="5" xfId="6" applyNumberFormat="1" applyFont="1" applyFill="1" applyBorder="1" applyAlignment="1">
      <alignment horizontal="right" wrapText="1"/>
    </xf>
    <xf numFmtId="3" fontId="13" fillId="15" borderId="40" xfId="6" applyNumberFormat="1" applyFont="1" applyFill="1" applyBorder="1" applyAlignment="1">
      <alignment horizontal="right" wrapText="1"/>
    </xf>
    <xf numFmtId="0" fontId="11" fillId="15" borderId="0" xfId="4" applyFont="1" applyFill="1"/>
    <xf numFmtId="3" fontId="13" fillId="15" borderId="25" xfId="6" applyNumberFormat="1" applyFont="1" applyFill="1" applyBorder="1" applyAlignment="1">
      <alignment horizontal="right" wrapText="1"/>
    </xf>
    <xf numFmtId="0" fontId="13" fillId="2" borderId="16" xfId="6" applyFont="1" applyFill="1" applyBorder="1" applyAlignment="1" applyProtection="1">
      <alignment horizontal="right" vertical="center" wrapText="1"/>
      <protection locked="0"/>
    </xf>
    <xf numFmtId="164" fontId="13" fillId="0" borderId="8" xfId="10" applyNumberFormat="1" applyFont="1" applyFill="1" applyBorder="1" applyAlignment="1" applyProtection="1">
      <alignment horizontal="right"/>
      <protection locked="0"/>
    </xf>
    <xf numFmtId="0" fontId="13" fillId="2" borderId="24" xfId="6" applyFont="1" applyFill="1" applyBorder="1" applyAlignment="1">
      <alignment vertical="center"/>
    </xf>
    <xf numFmtId="3" fontId="17" fillId="6" borderId="48" xfId="6" applyNumberFormat="1" applyFont="1" applyFill="1" applyBorder="1" applyAlignment="1">
      <alignment horizontal="right" wrapText="1"/>
    </xf>
    <xf numFmtId="3" fontId="17" fillId="6" borderId="39" xfId="6" applyNumberFormat="1" applyFont="1" applyFill="1" applyBorder="1" applyAlignment="1">
      <alignment horizontal="right" wrapText="1"/>
    </xf>
    <xf numFmtId="0" fontId="11" fillId="2" borderId="48" xfId="4" applyFont="1" applyFill="1" applyBorder="1"/>
    <xf numFmtId="0" fontId="13" fillId="2" borderId="4" xfId="6" applyFont="1" applyFill="1" applyBorder="1" applyProtection="1">
      <protection locked="0"/>
    </xf>
    <xf numFmtId="0" fontId="13" fillId="2" borderId="0" xfId="6" applyFont="1" applyFill="1" applyAlignment="1" applyProtection="1">
      <alignment horizontal="right"/>
      <protection locked="0"/>
    </xf>
    <xf numFmtId="9" fontId="13" fillId="15" borderId="0" xfId="6" applyNumberFormat="1" applyFont="1" applyFill="1" applyAlignment="1" applyProtection="1">
      <alignment horizontal="right"/>
      <protection locked="0"/>
    </xf>
    <xf numFmtId="9" fontId="13" fillId="2" borderId="0" xfId="6" applyNumberFormat="1" applyFont="1" applyFill="1" applyAlignment="1" applyProtection="1">
      <alignment horizontal="right"/>
      <protection locked="0"/>
    </xf>
    <xf numFmtId="164" fontId="13" fillId="15" borderId="0" xfId="10" applyNumberFormat="1" applyFont="1" applyFill="1" applyBorder="1" applyAlignment="1" applyProtection="1">
      <alignment horizontal="right"/>
      <protection locked="0"/>
    </xf>
    <xf numFmtId="0" fontId="13" fillId="2" borderId="5" xfId="6" applyFont="1" applyFill="1" applyBorder="1" applyAlignment="1" applyProtection="1">
      <alignment horizontal="right"/>
      <protection locked="0"/>
    </xf>
    <xf numFmtId="0" fontId="13" fillId="17" borderId="8" xfId="6" applyFont="1" applyFill="1" applyBorder="1" applyAlignment="1" applyProtection="1">
      <alignment horizontal="right"/>
      <protection locked="0"/>
    </xf>
    <xf numFmtId="0" fontId="13" fillId="17" borderId="8" xfId="6" applyFont="1" applyFill="1" applyBorder="1" applyAlignment="1" applyProtection="1">
      <alignment horizontal="right" wrapText="1"/>
      <protection locked="0"/>
    </xf>
    <xf numFmtId="9" fontId="13" fillId="17" borderId="8" xfId="6" applyNumberFormat="1" applyFont="1" applyFill="1" applyBorder="1" applyAlignment="1" applyProtection="1">
      <alignment horizontal="right"/>
      <protection locked="0"/>
    </xf>
    <xf numFmtId="164" fontId="13" fillId="17" borderId="8" xfId="10" applyNumberFormat="1" applyFont="1" applyFill="1" applyBorder="1" applyAlignment="1" applyProtection="1">
      <alignment horizontal="right"/>
      <protection locked="0"/>
    </xf>
    <xf numFmtId="0" fontId="13" fillId="17" borderId="7" xfId="6" applyFont="1" applyFill="1" applyBorder="1" applyAlignment="1" applyProtection="1">
      <alignment horizontal="right"/>
      <protection locked="0"/>
    </xf>
    <xf numFmtId="0" fontId="8" fillId="17" borderId="21" xfId="6" applyFont="1" applyFill="1" applyBorder="1" applyProtection="1">
      <protection locked="0"/>
    </xf>
    <xf numFmtId="17" fontId="13" fillId="15" borderId="8" xfId="6" applyNumberFormat="1" applyFont="1" applyFill="1" applyBorder="1" applyAlignment="1" applyProtection="1">
      <alignment horizontal="right"/>
      <protection locked="0"/>
    </xf>
    <xf numFmtId="17" fontId="13" fillId="0" borderId="8" xfId="6" applyNumberFormat="1" applyFont="1" applyBorder="1" applyAlignment="1" applyProtection="1">
      <alignment horizontal="right"/>
      <protection locked="0"/>
    </xf>
    <xf numFmtId="0" fontId="13" fillId="2" borderId="16" xfId="4" applyFont="1" applyFill="1" applyBorder="1" applyProtection="1">
      <protection locked="0"/>
    </xf>
    <xf numFmtId="0" fontId="13" fillId="2" borderId="16" xfId="6" applyFont="1" applyFill="1" applyBorder="1" applyAlignment="1" applyProtection="1">
      <alignment horizontal="right"/>
      <protection locked="0"/>
    </xf>
    <xf numFmtId="0" fontId="13" fillId="2" borderId="16" xfId="6" applyFont="1" applyFill="1" applyBorder="1" applyAlignment="1" applyProtection="1">
      <alignment horizontal="right" wrapText="1"/>
      <protection locked="0"/>
    </xf>
    <xf numFmtId="9" fontId="13" fillId="15" borderId="16" xfId="4" applyNumberFormat="1" applyFont="1" applyFill="1" applyBorder="1" applyAlignment="1" applyProtection="1">
      <alignment horizontal="right"/>
      <protection locked="0"/>
    </xf>
    <xf numFmtId="9" fontId="13" fillId="2" borderId="16" xfId="6" applyNumberFormat="1" applyFont="1" applyFill="1" applyBorder="1" applyAlignment="1" applyProtection="1">
      <alignment horizontal="right"/>
      <protection locked="0"/>
    </xf>
    <xf numFmtId="164" fontId="13" fillId="15" borderId="16" xfId="10" applyNumberFormat="1" applyFont="1" applyFill="1" applyBorder="1" applyAlignment="1" applyProtection="1">
      <alignment horizontal="right"/>
      <protection locked="0"/>
    </xf>
    <xf numFmtId="0" fontId="13" fillId="2" borderId="16" xfId="4" applyFont="1" applyFill="1" applyBorder="1" applyAlignment="1" applyProtection="1">
      <alignment horizontal="right"/>
      <protection locked="0"/>
    </xf>
    <xf numFmtId="0" fontId="13" fillId="2" borderId="16" xfId="4" applyFont="1" applyFill="1" applyBorder="1" applyAlignment="1" applyProtection="1">
      <alignment vertical="top"/>
      <protection locked="0"/>
    </xf>
    <xf numFmtId="0" fontId="13" fillId="2" borderId="16" xfId="6" applyFont="1" applyFill="1" applyBorder="1" applyAlignment="1" applyProtection="1">
      <alignment horizontal="right" vertical="top"/>
      <protection locked="0"/>
    </xf>
    <xf numFmtId="0" fontId="13" fillId="2" borderId="16" xfId="6" applyFont="1" applyFill="1" applyBorder="1" applyAlignment="1" applyProtection="1">
      <alignment horizontal="right" vertical="top" wrapText="1"/>
      <protection locked="0"/>
    </xf>
    <xf numFmtId="9" fontId="13" fillId="15" borderId="16" xfId="4" applyNumberFormat="1" applyFont="1" applyFill="1" applyBorder="1" applyAlignment="1" applyProtection="1">
      <alignment horizontal="right" vertical="top"/>
      <protection locked="0"/>
    </xf>
    <xf numFmtId="9" fontId="13" fillId="2" borderId="16" xfId="4" applyNumberFormat="1" applyFont="1" applyFill="1" applyBorder="1" applyAlignment="1" applyProtection="1">
      <alignment horizontal="right" vertical="top"/>
      <protection locked="0"/>
    </xf>
    <xf numFmtId="164" fontId="13" fillId="15" borderId="16" xfId="10" applyNumberFormat="1" applyFont="1" applyFill="1" applyBorder="1" applyAlignment="1" applyProtection="1">
      <alignment horizontal="right" vertical="top"/>
      <protection locked="0"/>
    </xf>
    <xf numFmtId="0" fontId="13" fillId="2" borderId="16" xfId="4" applyFont="1" applyFill="1" applyBorder="1" applyAlignment="1" applyProtection="1">
      <alignment vertical="top" wrapText="1"/>
      <protection locked="0"/>
    </xf>
    <xf numFmtId="9" fontId="13" fillId="2" borderId="16" xfId="4" applyNumberFormat="1" applyFont="1" applyFill="1" applyBorder="1" applyAlignment="1" applyProtection="1">
      <alignment horizontal="right"/>
      <protection locked="0"/>
    </xf>
    <xf numFmtId="0" fontId="8" fillId="7" borderId="16" xfId="6" applyFont="1" applyFill="1" applyBorder="1" applyProtection="1">
      <protection locked="0"/>
    </xf>
    <xf numFmtId="0" fontId="8" fillId="7" borderId="16" xfId="6" applyFont="1" applyFill="1" applyBorder="1" applyAlignment="1" applyProtection="1">
      <alignment horizontal="right"/>
      <protection locked="0"/>
    </xf>
    <xf numFmtId="0" fontId="8" fillId="7" borderId="16" xfId="6" applyFont="1" applyFill="1" applyBorder="1" applyAlignment="1" applyProtection="1">
      <alignment horizontal="right" wrapText="1"/>
      <protection locked="0"/>
    </xf>
    <xf numFmtId="164" fontId="8" fillId="7" borderId="16" xfId="10" applyNumberFormat="1" applyFont="1" applyFill="1" applyBorder="1" applyAlignment="1" applyProtection="1">
      <alignment horizontal="right"/>
      <protection locked="0"/>
    </xf>
    <xf numFmtId="174" fontId="8" fillId="7" borderId="16" xfId="11" applyNumberFormat="1" applyFont="1" applyFill="1" applyBorder="1" applyAlignment="1" applyProtection="1">
      <alignment horizontal="right"/>
      <protection locked="0"/>
    </xf>
    <xf numFmtId="17" fontId="13" fillId="0" borderId="35" xfId="6" applyNumberFormat="1" applyFont="1" applyBorder="1" applyAlignment="1" applyProtection="1">
      <alignment horizontal="right"/>
      <protection locked="0"/>
    </xf>
    <xf numFmtId="9" fontId="13" fillId="15" borderId="0" xfId="4" applyNumberFormat="1" applyFont="1" applyFill="1" applyAlignment="1" applyProtection="1">
      <alignment horizontal="right"/>
      <protection locked="0"/>
    </xf>
    <xf numFmtId="0" fontId="13" fillId="2" borderId="0" xfId="6" applyFont="1" applyFill="1" applyAlignment="1" applyProtection="1">
      <alignment horizontal="right" vertical="center" wrapText="1"/>
      <protection locked="0"/>
    </xf>
    <xf numFmtId="0" fontId="8" fillId="7" borderId="49" xfId="6" applyFont="1" applyFill="1" applyBorder="1" applyProtection="1">
      <protection locked="0"/>
    </xf>
    <xf numFmtId="0" fontId="8" fillId="7" borderId="49" xfId="6" applyFont="1" applyFill="1" applyBorder="1" applyAlignment="1" applyProtection="1">
      <alignment horizontal="right"/>
      <protection locked="0"/>
    </xf>
    <xf numFmtId="0" fontId="8" fillId="7" borderId="49" xfId="6" applyFont="1" applyFill="1" applyBorder="1" applyAlignment="1" applyProtection="1">
      <alignment horizontal="right" wrapText="1"/>
      <protection locked="0"/>
    </xf>
    <xf numFmtId="164" fontId="8" fillId="7" borderId="49" xfId="10" applyNumberFormat="1" applyFont="1" applyFill="1" applyBorder="1" applyAlignment="1" applyProtection="1">
      <alignment horizontal="right"/>
      <protection locked="0"/>
    </xf>
    <xf numFmtId="174" fontId="8" fillId="7" borderId="49" xfId="11" applyNumberFormat="1" applyFont="1" applyFill="1" applyBorder="1" applyAlignment="1" applyProtection="1">
      <alignment horizontal="right"/>
      <protection locked="0"/>
    </xf>
    <xf numFmtId="0" fontId="8" fillId="6" borderId="50" xfId="6" applyFont="1" applyFill="1" applyBorder="1" applyAlignment="1" applyProtection="1">
      <alignment horizontal="right"/>
      <protection locked="0"/>
    </xf>
    <xf numFmtId="174" fontId="8" fillId="6" borderId="50" xfId="11" applyNumberFormat="1" applyFont="1" applyFill="1" applyBorder="1" applyAlignment="1" applyProtection="1">
      <alignment horizontal="right"/>
      <protection locked="0"/>
    </xf>
    <xf numFmtId="0" fontId="8" fillId="6" borderId="51" xfId="6" applyFont="1" applyFill="1" applyBorder="1" applyProtection="1">
      <protection locked="0"/>
    </xf>
    <xf numFmtId="0" fontId="13" fillId="0" borderId="16" xfId="4" applyFont="1" applyBorder="1" applyProtection="1">
      <protection locked="0"/>
    </xf>
    <xf numFmtId="0" fontId="13" fillId="0" borderId="16" xfId="6" applyFont="1" applyBorder="1" applyAlignment="1" applyProtection="1">
      <alignment horizontal="right"/>
      <protection locked="0"/>
    </xf>
    <xf numFmtId="0" fontId="13" fillId="0" borderId="16" xfId="6" applyFont="1" applyBorder="1" applyAlignment="1" applyProtection="1">
      <alignment horizontal="right" wrapText="1"/>
      <protection locked="0"/>
    </xf>
    <xf numFmtId="9" fontId="13" fillId="0" borderId="16" xfId="4" applyNumberFormat="1" applyFont="1" applyBorder="1" applyAlignment="1" applyProtection="1">
      <alignment horizontal="right"/>
      <protection locked="0"/>
    </xf>
    <xf numFmtId="9" fontId="13" fillId="0" borderId="16" xfId="6" applyNumberFormat="1" applyFont="1" applyBorder="1" applyAlignment="1" applyProtection="1">
      <alignment horizontal="right"/>
      <protection locked="0"/>
    </xf>
    <xf numFmtId="164" fontId="13" fillId="0" borderId="16" xfId="10" applyNumberFormat="1" applyFont="1" applyFill="1" applyBorder="1" applyAlignment="1" applyProtection="1">
      <alignment horizontal="right"/>
      <protection locked="0"/>
    </xf>
    <xf numFmtId="0" fontId="13" fillId="0" borderId="16" xfId="4" applyFont="1" applyBorder="1" applyAlignment="1" applyProtection="1">
      <alignment horizontal="right"/>
      <protection locked="0"/>
    </xf>
    <xf numFmtId="0" fontId="13" fillId="0" borderId="16" xfId="6" applyFont="1" applyBorder="1" applyAlignment="1" applyProtection="1">
      <alignment horizontal="right" vertical="center" wrapText="1"/>
      <protection locked="0"/>
    </xf>
    <xf numFmtId="0" fontId="13" fillId="0" borderId="16" xfId="4" applyFont="1" applyBorder="1" applyAlignment="1" applyProtection="1">
      <alignment vertical="top"/>
      <protection locked="0"/>
    </xf>
    <xf numFmtId="0" fontId="13" fillId="0" borderId="16" xfId="6" applyFont="1" applyBorder="1" applyAlignment="1" applyProtection="1">
      <alignment horizontal="right" vertical="top"/>
      <protection locked="0"/>
    </xf>
    <xf numFmtId="9" fontId="13" fillId="0" borderId="16" xfId="4" applyNumberFormat="1" applyFont="1" applyBorder="1" applyAlignment="1" applyProtection="1">
      <alignment horizontal="right" vertical="top"/>
      <protection locked="0"/>
    </xf>
    <xf numFmtId="0" fontId="13" fillId="0" borderId="16" xfId="4" applyFont="1" applyBorder="1" applyAlignment="1" applyProtection="1">
      <alignment vertical="top" wrapText="1"/>
      <protection locked="0"/>
    </xf>
    <xf numFmtId="0" fontId="13" fillId="0" borderId="27" xfId="4" applyFont="1" applyBorder="1" applyProtection="1">
      <protection locked="0"/>
    </xf>
    <xf numFmtId="0" fontId="13" fillId="0" borderId="27" xfId="6" applyFont="1" applyBorder="1" applyAlignment="1" applyProtection="1">
      <alignment horizontal="right"/>
      <protection locked="0"/>
    </xf>
    <xf numFmtId="0" fontId="13" fillId="0" borderId="27" xfId="6" applyFont="1" applyBorder="1" applyAlignment="1" applyProtection="1">
      <alignment horizontal="right" wrapText="1"/>
      <protection locked="0"/>
    </xf>
    <xf numFmtId="9" fontId="13" fillId="0" borderId="27" xfId="4" applyNumberFormat="1" applyFont="1" applyBorder="1" applyAlignment="1" applyProtection="1">
      <alignment horizontal="right"/>
      <protection locked="0"/>
    </xf>
    <xf numFmtId="164" fontId="13" fillId="0" borderId="27" xfId="10" applyNumberFormat="1" applyFont="1" applyFill="1" applyBorder="1" applyAlignment="1" applyProtection="1">
      <alignment horizontal="right"/>
      <protection locked="0"/>
    </xf>
    <xf numFmtId="0" fontId="13" fillId="0" borderId="27" xfId="4" applyFont="1" applyBorder="1" applyAlignment="1" applyProtection="1">
      <alignment horizontal="right"/>
      <protection locked="0"/>
    </xf>
    <xf numFmtId="0" fontId="13" fillId="0" borderId="27" xfId="6" applyFont="1" applyBorder="1" applyAlignment="1" applyProtection="1">
      <alignment horizontal="right" vertical="center" wrapText="1"/>
      <protection locked="0"/>
    </xf>
    <xf numFmtId="0" fontId="13" fillId="0" borderId="16" xfId="6" applyFont="1" applyBorder="1" applyAlignment="1" applyProtection="1">
      <alignment horizontal="right" vertical="top" wrapText="1"/>
      <protection locked="0"/>
    </xf>
    <xf numFmtId="164" fontId="13" fillId="0" borderId="16" xfId="10" applyNumberFormat="1" applyFont="1" applyFill="1" applyBorder="1" applyAlignment="1" applyProtection="1">
      <alignment horizontal="right" vertical="top"/>
      <protection locked="0"/>
    </xf>
    <xf numFmtId="1" fontId="8" fillId="0" borderId="0" xfId="6" applyNumberFormat="1" applyFont="1" applyAlignment="1" applyProtection="1">
      <alignment horizontal="left" vertical="center"/>
      <protection locked="0"/>
    </xf>
    <xf numFmtId="164" fontId="8" fillId="0" borderId="0" xfId="14" applyNumberFormat="1" applyFont="1" applyFill="1" applyBorder="1" applyAlignment="1" applyProtection="1">
      <alignment horizontal="right" vertical="center"/>
      <protection locked="0"/>
    </xf>
    <xf numFmtId="3" fontId="11" fillId="2" borderId="0" xfId="4" applyNumberFormat="1" applyFont="1" applyFill="1"/>
    <xf numFmtId="0" fontId="38" fillId="9" borderId="52" xfId="1" applyFont="1" applyFill="1" applyBorder="1" applyAlignment="1">
      <alignment horizontal="left" vertical="center" wrapText="1"/>
    </xf>
    <xf numFmtId="0" fontId="39" fillId="9" borderId="53" xfId="13" applyFont="1" applyFill="1" applyBorder="1" applyAlignment="1">
      <alignment horizontal="left" vertical="center" wrapText="1"/>
    </xf>
    <xf numFmtId="0" fontId="39" fillId="9" borderId="54" xfId="13" applyFont="1" applyFill="1" applyBorder="1" applyAlignment="1">
      <alignment horizontal="left" vertical="center" wrapText="1"/>
    </xf>
    <xf numFmtId="0" fontId="39" fillId="9" borderId="55" xfId="13" applyFont="1" applyFill="1" applyBorder="1" applyAlignment="1">
      <alignment horizontal="left" vertical="center" wrapText="1"/>
    </xf>
    <xf numFmtId="0" fontId="39" fillId="9" borderId="56" xfId="13" applyFont="1" applyFill="1" applyBorder="1" applyAlignment="1">
      <alignment horizontal="left" vertical="center" wrapText="1"/>
    </xf>
    <xf numFmtId="0" fontId="39" fillId="9" borderId="57" xfId="13" quotePrefix="1" applyFont="1" applyFill="1" applyBorder="1" applyAlignment="1">
      <alignment horizontal="left" vertical="center" wrapText="1"/>
    </xf>
    <xf numFmtId="0" fontId="39" fillId="9" borderId="58" xfId="13" applyFont="1" applyFill="1" applyBorder="1" applyAlignment="1">
      <alignment horizontal="left" vertical="center" wrapText="1"/>
    </xf>
    <xf numFmtId="0" fontId="16" fillId="0" borderId="9" xfId="15" applyFont="1" applyFill="1" applyBorder="1" applyProtection="1">
      <protection locked="0"/>
    </xf>
    <xf numFmtId="0" fontId="3" fillId="11" borderId="0" xfId="16" applyFill="1"/>
    <xf numFmtId="0" fontId="3" fillId="0" borderId="0" xfId="16"/>
    <xf numFmtId="0" fontId="20" fillId="0" borderId="0" xfId="16" applyFont="1"/>
    <xf numFmtId="0" fontId="3" fillId="0" borderId="0" xfId="16" applyAlignment="1">
      <alignment horizontal="right"/>
    </xf>
    <xf numFmtId="0" fontId="3" fillId="12" borderId="38" xfId="16" applyFill="1" applyBorder="1"/>
    <xf numFmtId="0" fontId="3" fillId="12" borderId="39" xfId="16" applyFill="1" applyBorder="1"/>
    <xf numFmtId="0" fontId="20" fillId="12" borderId="39" xfId="16" applyFont="1" applyFill="1" applyBorder="1"/>
    <xf numFmtId="0" fontId="46" fillId="12" borderId="43" xfId="16" applyFont="1" applyFill="1" applyBorder="1" applyAlignment="1">
      <alignment horizontal="center" vertical="center" wrapText="1"/>
    </xf>
    <xf numFmtId="0" fontId="46" fillId="12" borderId="43" xfId="16" applyFont="1" applyFill="1" applyBorder="1" applyAlignment="1">
      <alignment horizontal="center" vertical="center"/>
    </xf>
    <xf numFmtId="0" fontId="47" fillId="12" borderId="0" xfId="16" applyFont="1" applyFill="1"/>
    <xf numFmtId="0" fontId="48" fillId="12" borderId="23" xfId="16" applyFont="1" applyFill="1" applyBorder="1" applyAlignment="1">
      <alignment horizontal="center" vertical="center" wrapText="1"/>
    </xf>
    <xf numFmtId="0" fontId="48" fillId="12" borderId="39" xfId="16" applyFont="1" applyFill="1" applyBorder="1" applyAlignment="1">
      <alignment horizontal="center" vertical="center"/>
    </xf>
    <xf numFmtId="0" fontId="48" fillId="12" borderId="40" xfId="16" applyFont="1" applyFill="1" applyBorder="1" applyAlignment="1">
      <alignment horizontal="center" vertical="center"/>
    </xf>
    <xf numFmtId="0" fontId="22" fillId="12" borderId="1" xfId="16" applyFont="1" applyFill="1" applyBorder="1" applyAlignment="1">
      <alignment horizontal="center" vertical="center" wrapText="1"/>
    </xf>
    <xf numFmtId="0" fontId="22" fillId="12" borderId="41" xfId="16" applyFont="1" applyFill="1" applyBorder="1" applyAlignment="1">
      <alignment horizontal="center" vertical="center" wrapText="1"/>
    </xf>
    <xf numFmtId="44" fontId="24" fillId="13" borderId="2" xfId="18" applyFont="1" applyFill="1" applyBorder="1" applyAlignment="1">
      <alignment horizontal="center" vertical="center"/>
    </xf>
    <xf numFmtId="0" fontId="5" fillId="13" borderId="41" xfId="16" applyFont="1" applyFill="1" applyBorder="1"/>
    <xf numFmtId="1" fontId="11" fillId="0" borderId="41" xfId="16" applyNumberFormat="1" applyFont="1" applyBorder="1" applyAlignment="1">
      <alignment horizontal="right"/>
    </xf>
    <xf numFmtId="1" fontId="11" fillId="0" borderId="3" xfId="16" applyNumberFormat="1" applyFont="1" applyBorder="1" applyAlignment="1">
      <alignment horizontal="right"/>
    </xf>
    <xf numFmtId="0" fontId="11" fillId="2" borderId="3" xfId="16" applyFont="1" applyFill="1" applyBorder="1" applyAlignment="1">
      <alignment horizontal="right"/>
    </xf>
    <xf numFmtId="0" fontId="3" fillId="0" borderId="31" xfId="16" applyBorder="1" applyAlignment="1">
      <alignment horizontal="center" vertical="center"/>
    </xf>
    <xf numFmtId="0" fontId="3" fillId="0" borderId="29" xfId="16" applyBorder="1" applyAlignment="1">
      <alignment horizontal="center" vertical="center"/>
    </xf>
    <xf numFmtId="17" fontId="3" fillId="0" borderId="29" xfId="16" applyNumberFormat="1" applyBorder="1" applyAlignment="1">
      <alignment horizontal="center" vertical="center"/>
    </xf>
    <xf numFmtId="0" fontId="3" fillId="0" borderId="59" xfId="16" applyBorder="1" applyAlignment="1">
      <alignment horizontal="center" vertical="center"/>
    </xf>
    <xf numFmtId="2" fontId="3" fillId="0" borderId="60" xfId="16" applyNumberFormat="1" applyBorder="1" applyAlignment="1">
      <alignment horizontal="center" vertical="center"/>
    </xf>
    <xf numFmtId="2" fontId="3" fillId="0" borderId="30" xfId="16" applyNumberFormat="1" applyBorder="1" applyAlignment="1">
      <alignment horizontal="center" vertical="center"/>
    </xf>
    <xf numFmtId="44" fontId="24" fillId="13" borderId="24" xfId="18" applyFont="1" applyFill="1" applyBorder="1" applyAlignment="1">
      <alignment horizontal="center" vertical="center"/>
    </xf>
    <xf numFmtId="0" fontId="5" fillId="13" borderId="43" xfId="16" applyFont="1" applyFill="1" applyBorder="1"/>
    <xf numFmtId="172" fontId="11" fillId="0" borderId="42" xfId="16" applyNumberFormat="1" applyFont="1" applyBorder="1" applyAlignment="1">
      <alignment horizontal="right"/>
    </xf>
    <xf numFmtId="172" fontId="11" fillId="0" borderId="5" xfId="16" applyNumberFormat="1" applyFont="1" applyBorder="1" applyAlignment="1">
      <alignment horizontal="right"/>
    </xf>
    <xf numFmtId="172" fontId="11" fillId="2" borderId="5" xfId="16" applyNumberFormat="1" applyFont="1" applyFill="1" applyBorder="1" applyAlignment="1">
      <alignment horizontal="right"/>
    </xf>
    <xf numFmtId="0" fontId="3" fillId="0" borderId="15" xfId="16" applyBorder="1" applyAlignment="1">
      <alignment horizontal="center" vertical="center"/>
    </xf>
    <xf numFmtId="0" fontId="3" fillId="0" borderId="16" xfId="16" applyBorder="1" applyAlignment="1">
      <alignment horizontal="center" vertical="center"/>
    </xf>
    <xf numFmtId="17" fontId="3" fillId="0" borderId="16" xfId="16" applyNumberFormat="1" applyBorder="1" applyAlignment="1">
      <alignment horizontal="center" vertical="center"/>
    </xf>
    <xf numFmtId="0" fontId="3" fillId="0" borderId="21" xfId="16" applyBorder="1" applyAlignment="1">
      <alignment horizontal="center" vertical="center"/>
    </xf>
    <xf numFmtId="2" fontId="3" fillId="0" borderId="7" xfId="16" applyNumberFormat="1" applyBorder="1" applyAlignment="1">
      <alignment horizontal="center" vertical="center"/>
    </xf>
    <xf numFmtId="2" fontId="3" fillId="0" borderId="17" xfId="16" applyNumberFormat="1" applyBorder="1" applyAlignment="1">
      <alignment horizontal="center" vertical="center"/>
    </xf>
    <xf numFmtId="0" fontId="5" fillId="13" borderId="1" xfId="16" applyFont="1" applyFill="1" applyBorder="1" applyAlignment="1">
      <alignment vertical="center"/>
    </xf>
    <xf numFmtId="1" fontId="11" fillId="6" borderId="41" xfId="16" applyNumberFormat="1" applyFont="1" applyFill="1" applyBorder="1" applyAlignment="1">
      <alignment horizontal="right"/>
    </xf>
    <xf numFmtId="172" fontId="11" fillId="6" borderId="41" xfId="16" applyNumberFormat="1" applyFont="1" applyFill="1" applyBorder="1" applyAlignment="1">
      <alignment horizontal="right"/>
    </xf>
    <xf numFmtId="172" fontId="11" fillId="6" borderId="3" xfId="16" applyNumberFormat="1" applyFont="1" applyFill="1" applyBorder="1" applyAlignment="1">
      <alignment horizontal="right"/>
    </xf>
    <xf numFmtId="0" fontId="5" fillId="13" borderId="23" xfId="16" applyFont="1" applyFill="1" applyBorder="1"/>
    <xf numFmtId="172" fontId="11" fillId="6" borderId="43" xfId="16" applyNumberFormat="1" applyFont="1" applyFill="1" applyBorder="1" applyAlignment="1">
      <alignment horizontal="right"/>
    </xf>
    <xf numFmtId="172" fontId="11" fillId="6" borderId="25" xfId="16" applyNumberFormat="1" applyFont="1" applyFill="1" applyBorder="1" applyAlignment="1">
      <alignment horizontal="right"/>
    </xf>
    <xf numFmtId="0" fontId="3" fillId="0" borderId="15" xfId="16" applyBorder="1" applyAlignment="1">
      <alignment horizontal="center"/>
    </xf>
    <xf numFmtId="0" fontId="3" fillId="0" borderId="16" xfId="16" applyBorder="1" applyAlignment="1">
      <alignment horizontal="center"/>
    </xf>
    <xf numFmtId="0" fontId="3" fillId="0" borderId="21" xfId="16" applyBorder="1" applyAlignment="1">
      <alignment horizontal="center"/>
    </xf>
    <xf numFmtId="44" fontId="6" fillId="11" borderId="41" xfId="18" applyFont="1" applyFill="1" applyBorder="1" applyAlignment="1">
      <alignment horizontal="center" vertical="center"/>
    </xf>
    <xf numFmtId="44" fontId="6" fillId="11" borderId="41" xfId="18" applyFont="1" applyFill="1" applyBorder="1" applyAlignment="1">
      <alignment horizontal="center"/>
    </xf>
    <xf numFmtId="44" fontId="23" fillId="11" borderId="2" xfId="18" applyFont="1" applyFill="1" applyBorder="1" applyAlignment="1">
      <alignment horizontal="center" vertical="center"/>
    </xf>
    <xf numFmtId="0" fontId="6" fillId="11" borderId="41" xfId="16" applyFont="1" applyFill="1" applyBorder="1"/>
    <xf numFmtId="1" fontId="11" fillId="0" borderId="42" xfId="16" applyNumberFormat="1" applyFont="1" applyBorder="1" applyAlignment="1">
      <alignment horizontal="right"/>
    </xf>
    <xf numFmtId="1" fontId="11" fillId="0" borderId="5" xfId="16" applyNumberFormat="1" applyFont="1" applyBorder="1" applyAlignment="1">
      <alignment horizontal="right"/>
    </xf>
    <xf numFmtId="44" fontId="6" fillId="11" borderId="43" xfId="18" applyFont="1" applyFill="1" applyBorder="1" applyAlignment="1">
      <alignment horizontal="center"/>
    </xf>
    <xf numFmtId="44" fontId="23" fillId="11" borderId="0" xfId="18" applyFont="1" applyFill="1" applyBorder="1" applyAlignment="1">
      <alignment horizontal="center" vertical="center"/>
    </xf>
    <xf numFmtId="0" fontId="6" fillId="11" borderId="42" xfId="16" applyFont="1" applyFill="1" applyBorder="1"/>
    <xf numFmtId="172" fontId="11" fillId="0" borderId="43" xfId="16" applyNumberFormat="1" applyFont="1" applyBorder="1" applyAlignment="1">
      <alignment horizontal="right"/>
    </xf>
    <xf numFmtId="0" fontId="6" fillId="11" borderId="44" xfId="16" applyFont="1" applyFill="1" applyBorder="1"/>
    <xf numFmtId="0" fontId="11" fillId="0" borderId="42" xfId="16" applyFont="1" applyBorder="1" applyAlignment="1">
      <alignment horizontal="right"/>
    </xf>
    <xf numFmtId="172" fontId="11" fillId="2" borderId="3" xfId="16" applyNumberFormat="1" applyFont="1" applyFill="1" applyBorder="1" applyAlignment="1">
      <alignment horizontal="right"/>
    </xf>
    <xf numFmtId="0" fontId="3" fillId="0" borderId="61" xfId="16" applyBorder="1" applyAlignment="1">
      <alignment horizontal="center"/>
    </xf>
    <xf numFmtId="0" fontId="3" fillId="0" borderId="49" xfId="16" applyBorder="1" applyAlignment="1">
      <alignment horizontal="center" vertical="center"/>
    </xf>
    <xf numFmtId="0" fontId="3" fillId="0" borderId="49" xfId="16" applyBorder="1" applyAlignment="1">
      <alignment horizontal="center"/>
    </xf>
    <xf numFmtId="0" fontId="3" fillId="0" borderId="62" xfId="16" applyBorder="1" applyAlignment="1">
      <alignment horizontal="center"/>
    </xf>
    <xf numFmtId="2" fontId="3" fillId="0" borderId="63" xfId="16" applyNumberFormat="1" applyBorder="1" applyAlignment="1">
      <alignment horizontal="center" vertical="center"/>
    </xf>
    <xf numFmtId="2" fontId="3" fillId="0" borderId="64" xfId="16" applyNumberFormat="1" applyBorder="1" applyAlignment="1">
      <alignment horizontal="center" vertical="center"/>
    </xf>
    <xf numFmtId="0" fontId="3" fillId="0" borderId="7" xfId="16" applyBorder="1" applyAlignment="1">
      <alignment horizontal="center"/>
    </xf>
    <xf numFmtId="0" fontId="3" fillId="0" borderId="17" xfId="16" applyBorder="1" applyAlignment="1">
      <alignment horizontal="center"/>
    </xf>
    <xf numFmtId="1" fontId="11" fillId="6" borderId="3" xfId="16" applyNumberFormat="1" applyFont="1" applyFill="1" applyBorder="1" applyAlignment="1">
      <alignment horizontal="right"/>
    </xf>
    <xf numFmtId="0" fontId="3" fillId="0" borderId="63" xfId="16" applyBorder="1" applyAlignment="1">
      <alignment horizontal="center"/>
    </xf>
    <xf numFmtId="0" fontId="3" fillId="0" borderId="64" xfId="16" applyBorder="1" applyAlignment="1">
      <alignment horizontal="center"/>
    </xf>
    <xf numFmtId="0" fontId="6" fillId="11" borderId="43" xfId="16" applyFont="1" applyFill="1" applyBorder="1"/>
    <xf numFmtId="172" fontId="11" fillId="6" borderId="5" xfId="16" applyNumberFormat="1" applyFont="1" applyFill="1" applyBorder="1" applyAlignment="1">
      <alignment horizontal="right"/>
    </xf>
    <xf numFmtId="0" fontId="3" fillId="0" borderId="18" xfId="16" applyBorder="1" applyAlignment="1">
      <alignment horizontal="center"/>
    </xf>
    <xf numFmtId="0" fontId="3" fillId="0" borderId="19" xfId="16" applyBorder="1" applyAlignment="1">
      <alignment horizontal="center"/>
    </xf>
    <xf numFmtId="0" fontId="3" fillId="0" borderId="19" xfId="16" applyBorder="1" applyAlignment="1">
      <alignment horizontal="center" vertical="center"/>
    </xf>
    <xf numFmtId="0" fontId="3" fillId="0" borderId="20" xfId="16" applyBorder="1" applyAlignment="1">
      <alignment horizontal="center"/>
    </xf>
    <xf numFmtId="0" fontId="5" fillId="13" borderId="2" xfId="16" applyFont="1" applyFill="1" applyBorder="1" applyAlignment="1">
      <alignment horizontal="center"/>
    </xf>
    <xf numFmtId="44" fontId="5" fillId="13" borderId="41" xfId="18" applyFont="1" applyFill="1" applyBorder="1"/>
    <xf numFmtId="0" fontId="5" fillId="13" borderId="24" xfId="16" applyFont="1" applyFill="1" applyBorder="1" applyAlignment="1">
      <alignment horizontal="center"/>
    </xf>
    <xf numFmtId="44" fontId="5" fillId="13" borderId="43" xfId="18" applyFont="1" applyFill="1" applyBorder="1"/>
    <xf numFmtId="44" fontId="24" fillId="13" borderId="0" xfId="18" applyFont="1" applyFill="1" applyBorder="1" applyAlignment="1">
      <alignment horizontal="center" vertical="center"/>
    </xf>
    <xf numFmtId="172" fontId="3" fillId="0" borderId="0" xfId="16" applyNumberFormat="1"/>
    <xf numFmtId="2" fontId="24" fillId="13" borderId="2" xfId="16" applyNumberFormat="1" applyFont="1" applyFill="1" applyBorder="1" applyAlignment="1">
      <alignment horizontal="center" vertical="center"/>
    </xf>
    <xf numFmtId="0" fontId="24" fillId="13" borderId="24" xfId="16" applyFont="1" applyFill="1" applyBorder="1" applyAlignment="1">
      <alignment horizontal="center" vertical="center"/>
    </xf>
    <xf numFmtId="172" fontId="11" fillId="2" borderId="25" xfId="16" applyNumberFormat="1" applyFont="1" applyFill="1" applyBorder="1" applyAlignment="1">
      <alignment horizontal="right"/>
    </xf>
    <xf numFmtId="172" fontId="11" fillId="6" borderId="42" xfId="16" applyNumberFormat="1" applyFont="1" applyFill="1" applyBorder="1" applyAlignment="1">
      <alignment horizontal="right"/>
    </xf>
    <xf numFmtId="1" fontId="11" fillId="0" borderId="43" xfId="16" applyNumberFormat="1" applyFont="1" applyBorder="1" applyAlignment="1">
      <alignment horizontal="right"/>
    </xf>
    <xf numFmtId="1" fontId="3" fillId="0" borderId="0" xfId="16" applyNumberFormat="1"/>
    <xf numFmtId="0" fontId="25" fillId="0" borderId="0" xfId="16" applyFont="1"/>
    <xf numFmtId="172" fontId="11" fillId="0" borderId="25" xfId="16" applyNumberFormat="1" applyFont="1" applyBorder="1" applyAlignment="1">
      <alignment horizontal="right"/>
    </xf>
    <xf numFmtId="0" fontId="6" fillId="14" borderId="41" xfId="16" applyFont="1" applyFill="1" applyBorder="1"/>
    <xf numFmtId="1" fontId="11" fillId="2" borderId="3" xfId="16" applyNumberFormat="1" applyFont="1" applyFill="1" applyBorder="1" applyAlignment="1">
      <alignment horizontal="right"/>
    </xf>
    <xf numFmtId="0" fontId="6" fillId="14" borderId="42" xfId="16" applyFont="1" applyFill="1" applyBorder="1"/>
    <xf numFmtId="0" fontId="6" fillId="14" borderId="44" xfId="16" applyFont="1" applyFill="1" applyBorder="1"/>
    <xf numFmtId="44" fontId="6" fillId="11" borderId="43" xfId="18" applyFont="1" applyFill="1" applyBorder="1" applyAlignment="1">
      <alignment horizontal="center" vertical="center"/>
    </xf>
    <xf numFmtId="0" fontId="23" fillId="11" borderId="24" xfId="16" applyFont="1" applyFill="1" applyBorder="1" applyAlignment="1">
      <alignment horizontal="center" vertical="center"/>
    </xf>
    <xf numFmtId="0" fontId="15" fillId="0" borderId="0" xfId="16" applyFont="1"/>
    <xf numFmtId="0" fontId="6" fillId="14" borderId="43" xfId="16" applyFont="1" applyFill="1" applyBorder="1"/>
    <xf numFmtId="172" fontId="11" fillId="2" borderId="41" xfId="16" applyNumberFormat="1" applyFont="1" applyFill="1" applyBorder="1" applyAlignment="1">
      <alignment horizontal="right"/>
    </xf>
    <xf numFmtId="172" fontId="11" fillId="2" borderId="24" xfId="16" applyNumberFormat="1" applyFont="1" applyFill="1" applyBorder="1" applyAlignment="1">
      <alignment horizontal="right"/>
    </xf>
    <xf numFmtId="172" fontId="11" fillId="2" borderId="43" xfId="16" applyNumberFormat="1" applyFont="1" applyFill="1" applyBorder="1" applyAlignment="1">
      <alignment horizontal="right"/>
    </xf>
    <xf numFmtId="1" fontId="11" fillId="6" borderId="5" xfId="16" applyNumberFormat="1" applyFont="1" applyFill="1" applyBorder="1" applyAlignment="1">
      <alignment horizontal="right"/>
    </xf>
    <xf numFmtId="172" fontId="11" fillId="2" borderId="42" xfId="16" applyNumberFormat="1" applyFont="1" applyFill="1" applyBorder="1" applyAlignment="1">
      <alignment horizontal="right"/>
    </xf>
    <xf numFmtId="169" fontId="6" fillId="0" borderId="0" xfId="16" applyNumberFormat="1" applyFont="1" applyAlignment="1">
      <alignment horizontal="right"/>
    </xf>
    <xf numFmtId="0" fontId="26" fillId="0" borderId="0" xfId="16" applyFont="1"/>
    <xf numFmtId="0" fontId="14" fillId="0" borderId="0" xfId="16" applyFont="1"/>
    <xf numFmtId="0" fontId="27" fillId="0" borderId="0" xfId="16" applyFont="1"/>
    <xf numFmtId="2" fontId="3" fillId="0" borderId="0" xfId="16" applyNumberFormat="1" applyAlignment="1">
      <alignment horizontal="center" vertical="center"/>
    </xf>
    <xf numFmtId="0" fontId="3" fillId="2" borderId="0" xfId="16" applyFill="1"/>
    <xf numFmtId="0" fontId="0" fillId="2" borderId="0" xfId="0" applyFill="1" applyAlignment="1">
      <alignment horizontal="center" vertical="center"/>
    </xf>
    <xf numFmtId="0" fontId="10" fillId="2" borderId="0" xfId="16" applyFont="1" applyFill="1" applyAlignment="1">
      <alignment horizontal="center"/>
    </xf>
    <xf numFmtId="44" fontId="10" fillId="2" borderId="0" xfId="18" applyFont="1" applyFill="1" applyBorder="1" applyAlignment="1">
      <alignment vertical="center"/>
    </xf>
    <xf numFmtId="0" fontId="10" fillId="2" borderId="0" xfId="16" applyFont="1" applyFill="1"/>
    <xf numFmtId="170" fontId="11" fillId="2" borderId="0" xfId="16" applyNumberFormat="1" applyFont="1" applyFill="1" applyAlignment="1">
      <alignment horizontal="center"/>
    </xf>
    <xf numFmtId="171" fontId="11" fillId="2" borderId="0" xfId="16" applyNumberFormat="1" applyFont="1" applyFill="1" applyAlignment="1">
      <alignment horizontal="center"/>
    </xf>
    <xf numFmtId="171" fontId="11" fillId="2" borderId="0" xfId="16" applyNumberFormat="1" applyFont="1" applyFill="1" applyAlignment="1">
      <alignment horizontal="center" wrapText="1"/>
    </xf>
    <xf numFmtId="0" fontId="9" fillId="0" borderId="0" xfId="16" applyFont="1"/>
    <xf numFmtId="172" fontId="11" fillId="0" borderId="3" xfId="16" applyNumberFormat="1" applyFont="1" applyBorder="1" applyAlignment="1">
      <alignment horizontal="right"/>
    </xf>
    <xf numFmtId="172" fontId="11" fillId="12" borderId="3" xfId="16" applyNumberFormat="1" applyFont="1" applyFill="1" applyBorder="1" applyAlignment="1">
      <alignment horizontal="right"/>
    </xf>
    <xf numFmtId="172" fontId="11" fillId="12" borderId="5" xfId="16" applyNumberFormat="1" applyFont="1" applyFill="1" applyBorder="1" applyAlignment="1">
      <alignment horizontal="right"/>
    </xf>
    <xf numFmtId="172" fontId="11" fillId="12" borderId="41" xfId="16" applyNumberFormat="1" applyFont="1" applyFill="1" applyBorder="1" applyAlignment="1">
      <alignment horizontal="right"/>
    </xf>
    <xf numFmtId="172" fontId="11" fillId="12" borderId="43" xfId="16" applyNumberFormat="1" applyFont="1" applyFill="1" applyBorder="1" applyAlignment="1">
      <alignment horizontal="right"/>
    </xf>
    <xf numFmtId="172" fontId="11" fillId="12" borderId="25" xfId="16" applyNumberFormat="1" applyFont="1" applyFill="1" applyBorder="1" applyAlignment="1">
      <alignment horizontal="right"/>
    </xf>
    <xf numFmtId="2" fontId="11" fillId="2" borderId="0" xfId="4" applyNumberFormat="1" applyFont="1" applyFill="1"/>
    <xf numFmtId="2" fontId="8" fillId="9" borderId="29" xfId="5" quotePrefix="1" applyNumberFormat="1" applyFont="1" applyFill="1" applyBorder="1" applyAlignment="1" applyProtection="1">
      <alignment horizontal="right" vertical="center" wrapText="1"/>
      <protection locked="0"/>
    </xf>
    <xf numFmtId="2" fontId="16" fillId="7" borderId="16" xfId="6" applyNumberFormat="1" applyFont="1" applyFill="1" applyBorder="1" applyAlignment="1" applyProtection="1">
      <alignment horizontal="right"/>
      <protection locked="0"/>
    </xf>
    <xf numFmtId="2" fontId="13" fillId="2" borderId="0" xfId="4" applyNumberFormat="1" applyFont="1" applyFill="1"/>
    <xf numFmtId="2" fontId="8" fillId="6" borderId="3" xfId="4" applyNumberFormat="1" applyFont="1" applyFill="1" applyBorder="1" applyAlignment="1">
      <alignment horizontal="center" vertical="center"/>
    </xf>
    <xf numFmtId="2" fontId="8" fillId="2" borderId="24" xfId="6" applyNumberFormat="1" applyFont="1" applyFill="1" applyBorder="1"/>
    <xf numFmtId="2" fontId="32" fillId="6" borderId="40" xfId="6" applyNumberFormat="1" applyFont="1" applyFill="1" applyBorder="1" applyAlignment="1">
      <alignment horizontal="center"/>
    </xf>
    <xf numFmtId="2" fontId="8" fillId="2" borderId="0" xfId="6" applyNumberFormat="1" applyFont="1" applyFill="1" applyAlignment="1">
      <alignment horizontal="center"/>
    </xf>
    <xf numFmtId="2" fontId="17" fillId="6" borderId="40" xfId="6" applyNumberFormat="1" applyFont="1" applyFill="1" applyBorder="1" applyAlignment="1">
      <alignment horizontal="center"/>
    </xf>
    <xf numFmtId="2" fontId="12" fillId="5" borderId="2" xfId="6" applyNumberFormat="1" applyFont="1" applyFill="1" applyBorder="1" applyAlignment="1">
      <alignment horizontal="right"/>
    </xf>
    <xf numFmtId="3" fontId="32" fillId="0" borderId="3" xfId="6" applyNumberFormat="1" applyFont="1" applyBorder="1" applyAlignment="1">
      <alignment horizontal="right" wrapText="1"/>
    </xf>
    <xf numFmtId="0" fontId="13" fillId="0" borderId="3" xfId="6" applyFont="1" applyBorder="1" applyAlignment="1">
      <alignment horizontal="center" wrapText="1"/>
    </xf>
    <xf numFmtId="0" fontId="13" fillId="0" borderId="1" xfId="6" applyFont="1" applyBorder="1"/>
    <xf numFmtId="2" fontId="13" fillId="2" borderId="5" xfId="6" applyNumberFormat="1" applyFont="1" applyFill="1" applyBorder="1" applyAlignment="1">
      <alignment horizontal="right"/>
    </xf>
    <xf numFmtId="1" fontId="13" fillId="0" borderId="3" xfId="6" applyNumberFormat="1" applyFont="1" applyBorder="1" applyAlignment="1">
      <alignment horizontal="right"/>
    </xf>
    <xf numFmtId="2" fontId="13" fillId="2" borderId="40" xfId="6" applyNumberFormat="1" applyFont="1" applyFill="1" applyBorder="1" applyAlignment="1">
      <alignment horizontal="right"/>
    </xf>
    <xf numFmtId="2" fontId="13" fillId="2" borderId="25" xfId="6" applyNumberFormat="1" applyFont="1" applyFill="1" applyBorder="1" applyAlignment="1">
      <alignment horizontal="right"/>
    </xf>
    <xf numFmtId="2" fontId="12" fillId="5" borderId="29" xfId="6" applyNumberFormat="1" applyFont="1" applyFill="1" applyBorder="1" applyAlignment="1" applyProtection="1">
      <alignment horizontal="right"/>
      <protection locked="0"/>
    </xf>
    <xf numFmtId="164" fontId="8" fillId="9" borderId="46" xfId="6" applyNumberFormat="1" applyFont="1" applyFill="1" applyBorder="1" applyAlignment="1">
      <alignment horizontal="right" wrapText="1"/>
    </xf>
    <xf numFmtId="3" fontId="32" fillId="0" borderId="5" xfId="6" applyNumberFormat="1" applyFont="1" applyBorder="1" applyAlignment="1">
      <alignment horizontal="right" wrapText="1"/>
    </xf>
    <xf numFmtId="3" fontId="32" fillId="0" borderId="41" xfId="6" applyNumberFormat="1" applyFont="1" applyBorder="1" applyAlignment="1">
      <alignment horizontal="right" wrapText="1"/>
    </xf>
    <xf numFmtId="3" fontId="13" fillId="15" borderId="83" xfId="6" applyNumberFormat="1" applyFont="1" applyFill="1" applyBorder="1" applyAlignment="1">
      <alignment horizontal="right" wrapText="1"/>
    </xf>
    <xf numFmtId="3" fontId="32" fillId="0" borderId="42" xfId="6" applyNumberFormat="1" applyFont="1" applyBorder="1" applyAlignment="1">
      <alignment horizontal="right" wrapText="1"/>
    </xf>
    <xf numFmtId="3" fontId="13" fillId="15" borderId="84" xfId="6" applyNumberFormat="1" applyFont="1" applyFill="1" applyBorder="1" applyAlignment="1">
      <alignment horizontal="right" wrapText="1"/>
    </xf>
    <xf numFmtId="3" fontId="13" fillId="2" borderId="84" xfId="6" applyNumberFormat="1" applyFont="1" applyFill="1" applyBorder="1" applyAlignment="1">
      <alignment horizontal="right" wrapText="1"/>
    </xf>
    <xf numFmtId="3" fontId="13" fillId="2" borderId="83" xfId="6" applyNumberFormat="1" applyFont="1" applyFill="1" applyBorder="1" applyAlignment="1">
      <alignment horizontal="right" wrapText="1"/>
    </xf>
    <xf numFmtId="3" fontId="13" fillId="0" borderId="83" xfId="6" applyNumberFormat="1" applyFont="1" applyBorder="1" applyAlignment="1">
      <alignment horizontal="right" wrapText="1"/>
    </xf>
    <xf numFmtId="1" fontId="13" fillId="0" borderId="42" xfId="6" applyNumberFormat="1" applyFont="1" applyBorder="1" applyAlignment="1">
      <alignment horizontal="right"/>
    </xf>
    <xf numFmtId="2" fontId="13" fillId="2" borderId="84" xfId="6" applyNumberFormat="1" applyFont="1" applyFill="1" applyBorder="1" applyAlignment="1">
      <alignment horizontal="right" wrapText="1"/>
    </xf>
    <xf numFmtId="0" fontId="13" fillId="0" borderId="5" xfId="6" applyFont="1" applyBorder="1" applyAlignment="1">
      <alignment horizontal="center" wrapText="1"/>
    </xf>
    <xf numFmtId="0" fontId="13" fillId="2" borderId="83" xfId="6" applyFont="1" applyFill="1" applyBorder="1" applyAlignment="1">
      <alignment horizontal="center" wrapText="1"/>
    </xf>
    <xf numFmtId="0" fontId="13" fillId="2" borderId="85" xfId="6" applyFont="1" applyFill="1" applyBorder="1"/>
    <xf numFmtId="0" fontId="13" fillId="0" borderId="4" xfId="6" applyFont="1" applyBorder="1"/>
    <xf numFmtId="0" fontId="13" fillId="0" borderId="3" xfId="6" applyFont="1" applyBorder="1" applyAlignment="1">
      <alignment horizontal="center"/>
    </xf>
    <xf numFmtId="0" fontId="13" fillId="0" borderId="42" xfId="6" applyFont="1" applyBorder="1" applyAlignment="1">
      <alignment horizontal="right"/>
    </xf>
    <xf numFmtId="0" fontId="13" fillId="0" borderId="34" xfId="6" applyFont="1" applyBorder="1" applyProtection="1">
      <protection locked="0"/>
    </xf>
    <xf numFmtId="0" fontId="13" fillId="0" borderId="35" xfId="6" applyFont="1" applyBorder="1" applyAlignment="1" applyProtection="1">
      <alignment horizontal="right" wrapText="1"/>
      <protection locked="0"/>
    </xf>
    <xf numFmtId="9" fontId="13" fillId="0" borderId="35" xfId="6" applyNumberFormat="1" applyFont="1" applyBorder="1" applyAlignment="1" applyProtection="1">
      <alignment horizontal="right"/>
      <protection locked="0"/>
    </xf>
    <xf numFmtId="164" fontId="13" fillId="0" borderId="35" xfId="10" applyNumberFormat="1" applyFont="1" applyFill="1" applyBorder="1" applyAlignment="1" applyProtection="1">
      <alignment horizontal="right"/>
      <protection locked="0"/>
    </xf>
    <xf numFmtId="9" fontId="13" fillId="0" borderId="35" xfId="11" applyFont="1" applyFill="1" applyBorder="1" applyAlignment="1" applyProtection="1">
      <alignment horizontal="right"/>
      <protection locked="0"/>
    </xf>
    <xf numFmtId="0" fontId="13" fillId="0" borderId="36" xfId="6" applyFont="1" applyBorder="1" applyProtection="1">
      <protection locked="0"/>
    </xf>
    <xf numFmtId="0" fontId="41" fillId="5" borderId="86" xfId="0" applyFont="1" applyFill="1" applyBorder="1" applyAlignment="1">
      <alignment vertical="center"/>
    </xf>
    <xf numFmtId="0" fontId="5" fillId="5" borderId="0" xfId="0" applyFont="1" applyFill="1" applyAlignment="1">
      <alignment wrapText="1"/>
    </xf>
    <xf numFmtId="0" fontId="41" fillId="5" borderId="87" xfId="0" applyFont="1" applyFill="1" applyBorder="1" applyAlignment="1">
      <alignment vertical="center"/>
    </xf>
    <xf numFmtId="0" fontId="16" fillId="0" borderId="86" xfId="0" applyFont="1" applyBorder="1"/>
    <xf numFmtId="0" fontId="16" fillId="0" borderId="0" xfId="0" applyFont="1"/>
    <xf numFmtId="0" fontId="16" fillId="0" borderId="87" xfId="0" applyFont="1" applyBorder="1"/>
    <xf numFmtId="9" fontId="16" fillId="0" borderId="0" xfId="0" applyNumberFormat="1" applyFont="1" applyAlignment="1">
      <alignment horizontal="left"/>
    </xf>
    <xf numFmtId="0" fontId="19" fillId="0" borderId="86" xfId="0" applyFont="1" applyBorder="1"/>
    <xf numFmtId="0" fontId="19" fillId="0" borderId="0" xfId="0" applyFont="1"/>
    <xf numFmtId="0" fontId="19" fillId="0" borderId="87" xfId="0" applyFont="1" applyBorder="1"/>
    <xf numFmtId="0" fontId="16" fillId="0" borderId="86" xfId="0" applyFont="1" applyBorder="1" applyAlignment="1">
      <alignment vertical="center"/>
    </xf>
    <xf numFmtId="0" fontId="16" fillId="0" borderId="0" xfId="0" applyFont="1" applyAlignment="1">
      <alignment wrapText="1"/>
    </xf>
    <xf numFmtId="0" fontId="6" fillId="0" borderId="0" xfId="0" applyFont="1" applyAlignment="1">
      <alignment horizontal="center" vertical="center"/>
    </xf>
    <xf numFmtId="0" fontId="5" fillId="5" borderId="0" xfId="0" applyFont="1" applyFill="1" applyAlignment="1">
      <alignment horizontal="center"/>
    </xf>
    <xf numFmtId="0" fontId="5" fillId="5" borderId="0" xfId="0" applyFont="1" applyFill="1"/>
    <xf numFmtId="0" fontId="16" fillId="0" borderId="88" xfId="0" applyFont="1" applyBorder="1"/>
    <xf numFmtId="0" fontId="16" fillId="0" borderId="88" xfId="0" applyFont="1" applyBorder="1" applyAlignment="1">
      <alignment horizontal="center" readingOrder="1"/>
    </xf>
    <xf numFmtId="0" fontId="16" fillId="0" borderId="88" xfId="0" quotePrefix="1" applyFont="1" applyBorder="1" applyAlignment="1">
      <alignment horizontal="center" readingOrder="1"/>
    </xf>
    <xf numFmtId="0" fontId="19" fillId="0" borderId="88" xfId="0" applyFont="1" applyBorder="1"/>
    <xf numFmtId="0" fontId="19" fillId="0" borderId="88" xfId="0" applyFont="1" applyBorder="1" applyAlignment="1">
      <alignment horizontal="center" readingOrder="1"/>
    </xf>
    <xf numFmtId="0" fontId="0" fillId="0" borderId="2" xfId="0" applyBorder="1"/>
    <xf numFmtId="0" fontId="0" fillId="0" borderId="3" xfId="0" applyBorder="1"/>
    <xf numFmtId="0" fontId="0" fillId="0" borderId="5" xfId="0" applyBorder="1"/>
    <xf numFmtId="0" fontId="0" fillId="0" borderId="25" xfId="0" applyBorder="1"/>
    <xf numFmtId="0" fontId="41" fillId="5" borderId="89" xfId="0" applyFont="1" applyFill="1" applyBorder="1" applyAlignment="1">
      <alignment vertical="center"/>
    </xf>
    <xf numFmtId="9" fontId="16" fillId="0" borderId="0" xfId="0" applyNumberFormat="1" applyFont="1" applyAlignment="1">
      <alignment horizontal="left" wrapText="1"/>
    </xf>
    <xf numFmtId="0" fontId="16" fillId="0" borderId="88" xfId="0" applyFont="1" applyBorder="1" applyAlignment="1">
      <alignment vertical="center"/>
    </xf>
    <xf numFmtId="0" fontId="0" fillId="0" borderId="0" xfId="0" applyAlignment="1">
      <alignment horizontal="center"/>
    </xf>
    <xf numFmtId="0" fontId="16" fillId="0" borderId="88" xfId="0" quotePrefix="1" applyFont="1" applyBorder="1" applyAlignment="1">
      <alignment readingOrder="1"/>
    </xf>
    <xf numFmtId="10" fontId="19" fillId="0" borderId="88" xfId="0" applyNumberFormat="1" applyFont="1" applyBorder="1" applyAlignment="1">
      <alignment horizontal="center" readingOrder="1"/>
    </xf>
    <xf numFmtId="0" fontId="51" fillId="0" borderId="1" xfId="0" applyFont="1" applyBorder="1"/>
    <xf numFmtId="0" fontId="16" fillId="0" borderId="4" xfId="0" applyFont="1" applyBorder="1" applyAlignment="1">
      <alignment vertical="center"/>
    </xf>
    <xf numFmtId="0" fontId="16" fillId="0" borderId="23" xfId="0" applyFont="1" applyBorder="1" applyAlignment="1">
      <alignment vertical="center"/>
    </xf>
    <xf numFmtId="0" fontId="0" fillId="0" borderId="24" xfId="0" applyBorder="1"/>
    <xf numFmtId="0" fontId="54" fillId="2" borderId="0" xfId="16" applyFont="1" applyFill="1" applyAlignment="1">
      <alignment vertical="center"/>
    </xf>
    <xf numFmtId="0" fontId="54" fillId="2" borderId="0" xfId="16" applyFont="1" applyFill="1" applyAlignment="1">
      <alignment horizontal="center" vertical="center"/>
    </xf>
    <xf numFmtId="3" fontId="54" fillId="2" borderId="0" xfId="16" applyNumberFormat="1" applyFont="1" applyFill="1" applyAlignment="1">
      <alignment horizontal="center" vertical="center"/>
    </xf>
    <xf numFmtId="0" fontId="3" fillId="2" borderId="0" xfId="16" applyFill="1" applyAlignment="1">
      <alignment horizontal="right"/>
    </xf>
    <xf numFmtId="1" fontId="55" fillId="3" borderId="1" xfId="16" applyNumberFormat="1" applyFont="1" applyFill="1" applyBorder="1" applyAlignment="1">
      <alignment horizontal="left" vertical="center"/>
    </xf>
    <xf numFmtId="1" fontId="8" fillId="3" borderId="2" xfId="16" applyNumberFormat="1" applyFont="1" applyFill="1" applyBorder="1" applyAlignment="1">
      <alignment horizontal="left" vertical="center"/>
    </xf>
    <xf numFmtId="1" fontId="8" fillId="3" borderId="3" xfId="16" applyNumberFormat="1" applyFont="1" applyFill="1" applyBorder="1" applyAlignment="1">
      <alignment horizontal="left" vertical="center"/>
    </xf>
    <xf numFmtId="0" fontId="9" fillId="2" borderId="0" xfId="16" applyFont="1" applyFill="1" applyAlignment="1">
      <alignment horizontal="right"/>
    </xf>
    <xf numFmtId="0" fontId="9" fillId="2" borderId="0" xfId="16" applyFont="1" applyFill="1"/>
    <xf numFmtId="1" fontId="10" fillId="3" borderId="0" xfId="16" quotePrefix="1" applyNumberFormat="1" applyFont="1" applyFill="1" applyAlignment="1">
      <alignment horizontal="left" vertical="center"/>
    </xf>
    <xf numFmtId="1" fontId="10" fillId="3" borderId="5" xfId="16" quotePrefix="1" applyNumberFormat="1" applyFont="1" applyFill="1" applyBorder="1" applyAlignment="1">
      <alignment horizontal="left" vertical="center"/>
    </xf>
    <xf numFmtId="1" fontId="3" fillId="2" borderId="0" xfId="16" applyNumberFormat="1" applyFill="1"/>
    <xf numFmtId="0" fontId="3" fillId="2" borderId="0" xfId="16" applyFill="1" applyAlignment="1">
      <alignment wrapText="1"/>
    </xf>
    <xf numFmtId="1" fontId="10" fillId="4" borderId="6" xfId="16" applyNumberFormat="1" applyFont="1" applyFill="1" applyBorder="1" applyAlignment="1">
      <alignment horizontal="left" vertical="center"/>
    </xf>
    <xf numFmtId="1" fontId="10" fillId="4" borderId="7" xfId="16" applyNumberFormat="1" applyFont="1" applyFill="1" applyBorder="1" applyAlignment="1">
      <alignment horizontal="right" vertical="center"/>
    </xf>
    <xf numFmtId="1" fontId="10" fillId="4" borderId="8" xfId="16" applyNumberFormat="1" applyFont="1" applyFill="1" applyBorder="1" applyAlignment="1">
      <alignment horizontal="right" vertical="center"/>
    </xf>
    <xf numFmtId="1" fontId="10" fillId="4" borderId="9" xfId="16" applyNumberFormat="1" applyFont="1" applyFill="1" applyBorder="1" applyAlignment="1">
      <alignment horizontal="right" vertical="center"/>
    </xf>
    <xf numFmtId="3" fontId="54" fillId="2" borderId="0" xfId="16" applyNumberFormat="1" applyFont="1" applyFill="1" applyAlignment="1">
      <alignment horizontal="left" vertical="center"/>
    </xf>
    <xf numFmtId="1" fontId="11" fillId="3" borderId="4" xfId="16" applyNumberFormat="1" applyFont="1" applyFill="1" applyBorder="1" applyAlignment="1">
      <alignment horizontal="left" vertical="center"/>
    </xf>
    <xf numFmtId="164" fontId="11" fillId="3" borderId="92" xfId="20" applyNumberFormat="1" applyFont="1" applyFill="1" applyBorder="1" applyAlignment="1">
      <alignment horizontal="right" vertical="center"/>
    </xf>
    <xf numFmtId="164" fontId="11" fillId="3" borderId="0" xfId="20" applyNumberFormat="1" applyFont="1" applyFill="1" applyBorder="1" applyAlignment="1">
      <alignment horizontal="right" vertical="center"/>
    </xf>
    <xf numFmtId="164" fontId="11" fillId="3" borderId="5" xfId="20" applyNumberFormat="1" applyFont="1" applyFill="1" applyBorder="1" applyAlignment="1">
      <alignment horizontal="right" vertical="center"/>
    </xf>
    <xf numFmtId="3" fontId="53" fillId="2" borderId="0" xfId="16" applyNumberFormat="1" applyFont="1" applyFill="1" applyAlignment="1">
      <alignment horizontal="center" vertical="center"/>
    </xf>
    <xf numFmtId="164" fontId="3" fillId="2" borderId="0" xfId="16" applyNumberFormat="1" applyFill="1"/>
    <xf numFmtId="176" fontId="9" fillId="2" borderId="0" xfId="16" applyNumberFormat="1" applyFont="1" applyFill="1" applyAlignment="1">
      <alignment horizontal="right"/>
    </xf>
    <xf numFmtId="1" fontId="10" fillId="3" borderId="10" xfId="16" applyNumberFormat="1" applyFont="1" applyFill="1" applyBorder="1" applyAlignment="1">
      <alignment horizontal="left" vertical="center"/>
    </xf>
    <xf numFmtId="164" fontId="10" fillId="3" borderId="96" xfId="20" applyNumberFormat="1" applyFont="1" applyFill="1" applyBorder="1" applyAlignment="1">
      <alignment horizontal="right" vertical="center"/>
    </xf>
    <xf numFmtId="164" fontId="10" fillId="3" borderId="11" xfId="20" applyNumberFormat="1" applyFont="1" applyFill="1" applyBorder="1" applyAlignment="1">
      <alignment horizontal="right" vertical="center"/>
    </xf>
    <xf numFmtId="164" fontId="10" fillId="3" borderId="12" xfId="20" applyNumberFormat="1" applyFont="1" applyFill="1" applyBorder="1" applyAlignment="1">
      <alignment horizontal="right" vertical="center"/>
    </xf>
    <xf numFmtId="3" fontId="12" fillId="5" borderId="97" xfId="16" applyNumberFormat="1" applyFont="1" applyFill="1" applyBorder="1" applyAlignment="1">
      <alignment horizontal="center" vertical="center" wrapText="1"/>
    </xf>
    <xf numFmtId="3" fontId="12" fillId="5" borderId="13" xfId="16" applyNumberFormat="1" applyFont="1" applyFill="1" applyBorder="1" applyAlignment="1">
      <alignment horizontal="center" vertical="center" wrapText="1"/>
    </xf>
    <xf numFmtId="3" fontId="12" fillId="5" borderId="3" xfId="16" applyNumberFormat="1" applyFont="1" applyFill="1" applyBorder="1" applyAlignment="1">
      <alignment horizontal="center" vertical="center" wrapText="1"/>
    </xf>
    <xf numFmtId="1" fontId="13" fillId="0" borderId="15" xfId="16" applyNumberFormat="1" applyFont="1" applyBorder="1" applyAlignment="1">
      <alignment vertical="top"/>
    </xf>
    <xf numFmtId="1" fontId="13" fillId="0" borderId="16" xfId="16" applyNumberFormat="1" applyFont="1" applyBorder="1" applyAlignment="1">
      <alignment horizontal="right" vertical="top"/>
    </xf>
    <xf numFmtId="177" fontId="13" fillId="0" borderId="16" xfId="14" applyNumberFormat="1" applyFont="1" applyBorder="1" applyAlignment="1">
      <alignment horizontal="right" vertical="top"/>
    </xf>
    <xf numFmtId="3" fontId="13" fillId="0" borderId="16" xfId="16" applyNumberFormat="1" applyFont="1" applyBorder="1" applyAlignment="1">
      <alignment horizontal="right" vertical="top"/>
    </xf>
    <xf numFmtId="9" fontId="13" fillId="0" borderId="16" xfId="21" applyFont="1" applyFill="1" applyBorder="1" applyAlignment="1">
      <alignment horizontal="right" vertical="top"/>
    </xf>
    <xf numFmtId="176" fontId="13" fillId="0" borderId="16" xfId="20" applyNumberFormat="1" applyFont="1" applyFill="1" applyBorder="1" applyAlignment="1">
      <alignment horizontal="right" vertical="top"/>
    </xf>
    <xf numFmtId="176" fontId="56" fillId="0" borderId="16" xfId="16" applyNumberFormat="1" applyFont="1" applyBorder="1" applyAlignment="1">
      <alignment horizontal="right"/>
    </xf>
    <xf numFmtId="17" fontId="56" fillId="0" borderId="16" xfId="16" applyNumberFormat="1" applyFont="1" applyBorder="1" applyAlignment="1">
      <alignment horizontal="right"/>
    </xf>
    <xf numFmtId="0" fontId="56" fillId="0" borderId="16" xfId="16" applyFont="1" applyBorder="1" applyAlignment="1">
      <alignment horizontal="right"/>
    </xf>
    <xf numFmtId="0" fontId="56" fillId="0" borderId="21" xfId="16" applyFont="1" applyBorder="1" applyAlignment="1">
      <alignment horizontal="right"/>
    </xf>
    <xf numFmtId="0" fontId="56" fillId="0" borderId="98" xfId="16" applyFont="1" applyBorder="1"/>
    <xf numFmtId="178" fontId="3" fillId="2" borderId="0" xfId="16" applyNumberFormat="1" applyFill="1"/>
    <xf numFmtId="1" fontId="13" fillId="0" borderId="15" xfId="16" quotePrefix="1" applyNumberFormat="1" applyFont="1" applyBorder="1" applyAlignment="1">
      <alignment horizontal="left" vertical="top"/>
    </xf>
    <xf numFmtId="1" fontId="13" fillId="0" borderId="16" xfId="16" quotePrefix="1" applyNumberFormat="1" applyFont="1" applyBorder="1" applyAlignment="1">
      <alignment horizontal="right" vertical="top"/>
    </xf>
    <xf numFmtId="177" fontId="13" fillId="0" borderId="16" xfId="14" quotePrefix="1" applyNumberFormat="1" applyFont="1" applyBorder="1" applyAlignment="1">
      <alignment horizontal="right" vertical="top"/>
    </xf>
    <xf numFmtId="3" fontId="13" fillId="0" borderId="16" xfId="16" quotePrefix="1" applyNumberFormat="1" applyFont="1" applyBorder="1" applyAlignment="1">
      <alignment horizontal="right" vertical="top"/>
    </xf>
    <xf numFmtId="9" fontId="13" fillId="0" borderId="16" xfId="21" quotePrefix="1" applyFont="1" applyFill="1" applyBorder="1" applyAlignment="1">
      <alignment horizontal="right" vertical="top"/>
    </xf>
    <xf numFmtId="0" fontId="57" fillId="0" borderId="17" xfId="16" applyFont="1" applyBorder="1"/>
    <xf numFmtId="0" fontId="14" fillId="2" borderId="0" xfId="16" applyFont="1" applyFill="1"/>
    <xf numFmtId="1" fontId="13" fillId="0" borderId="15" xfId="16" applyNumberFormat="1" applyFont="1" applyBorder="1" applyAlignment="1">
      <alignment vertical="center"/>
    </xf>
    <xf numFmtId="1" fontId="13" fillId="0" borderId="16" xfId="16" applyNumberFormat="1" applyFont="1" applyBorder="1" applyAlignment="1">
      <alignment horizontal="right" vertical="center"/>
    </xf>
    <xf numFmtId="177" fontId="13" fillId="0" borderId="16" xfId="14" applyNumberFormat="1" applyFont="1" applyBorder="1" applyAlignment="1">
      <alignment horizontal="right" vertical="center"/>
    </xf>
    <xf numFmtId="3" fontId="13" fillId="0" borderId="16" xfId="16" applyNumberFormat="1" applyFont="1" applyBorder="1" applyAlignment="1">
      <alignment horizontal="right" vertical="center"/>
    </xf>
    <xf numFmtId="9" fontId="13" fillId="0" borderId="16" xfId="21" applyFont="1" applyFill="1" applyBorder="1" applyAlignment="1">
      <alignment horizontal="right" vertical="center"/>
    </xf>
    <xf numFmtId="0" fontId="56" fillId="0" borderId="17" xfId="16" applyFont="1" applyBorder="1"/>
    <xf numFmtId="0" fontId="13" fillId="0" borderId="15" xfId="16" applyFont="1" applyBorder="1"/>
    <xf numFmtId="0" fontId="13" fillId="0" borderId="16" xfId="16" applyFont="1" applyBorder="1" applyAlignment="1">
      <alignment horizontal="right"/>
    </xf>
    <xf numFmtId="177" fontId="13" fillId="0" borderId="16" xfId="14" applyNumberFormat="1" applyFont="1" applyBorder="1" applyAlignment="1">
      <alignment horizontal="right"/>
    </xf>
    <xf numFmtId="3" fontId="13" fillId="0" borderId="16" xfId="16" applyNumberFormat="1" applyFont="1" applyBorder="1" applyAlignment="1">
      <alignment horizontal="right"/>
    </xf>
    <xf numFmtId="9" fontId="13" fillId="0" borderId="16" xfId="21" applyFont="1" applyFill="1" applyBorder="1" applyAlignment="1">
      <alignment horizontal="right"/>
    </xf>
    <xf numFmtId="179" fontId="56" fillId="0" borderId="16" xfId="16" applyNumberFormat="1" applyFont="1" applyBorder="1" applyAlignment="1">
      <alignment horizontal="right"/>
    </xf>
    <xf numFmtId="0" fontId="13" fillId="0" borderId="15" xfId="16" quotePrefix="1" applyFont="1" applyBorder="1" applyAlignment="1">
      <alignment horizontal="left"/>
    </xf>
    <xf numFmtId="176" fontId="16" fillId="0" borderId="16" xfId="16" applyNumberFormat="1" applyFont="1" applyBorder="1" applyAlignment="1">
      <alignment horizontal="right"/>
    </xf>
    <xf numFmtId="179" fontId="16" fillId="0" borderId="16" xfId="16" applyNumberFormat="1" applyFont="1" applyBorder="1" applyAlignment="1">
      <alignment horizontal="right"/>
    </xf>
    <xf numFmtId="1" fontId="13" fillId="0" borderId="15" xfId="16" quotePrefix="1" applyNumberFormat="1" applyFont="1" applyBorder="1" applyAlignment="1">
      <alignment horizontal="left" vertical="center"/>
    </xf>
    <xf numFmtId="1" fontId="13" fillId="0" borderId="16" xfId="16" quotePrefix="1" applyNumberFormat="1" applyFont="1" applyBorder="1" applyAlignment="1">
      <alignment horizontal="right" vertical="center"/>
    </xf>
    <xf numFmtId="177" fontId="13" fillId="0" borderId="16" xfId="14" quotePrefix="1" applyNumberFormat="1" applyFont="1" applyBorder="1" applyAlignment="1">
      <alignment horizontal="right" vertical="center"/>
    </xf>
    <xf numFmtId="3" fontId="13" fillId="0" borderId="16" xfId="16" quotePrefix="1" applyNumberFormat="1" applyFont="1" applyBorder="1" applyAlignment="1">
      <alignment horizontal="right" vertical="center"/>
    </xf>
    <xf numFmtId="9" fontId="13" fillId="0" borderId="16" xfId="21" quotePrefix="1" applyFont="1" applyFill="1" applyBorder="1" applyAlignment="1">
      <alignment horizontal="right" vertical="center"/>
    </xf>
    <xf numFmtId="0" fontId="13" fillId="0" borderId="15" xfId="16" applyFont="1" applyBorder="1" applyAlignment="1">
      <alignment vertical="center"/>
    </xf>
    <xf numFmtId="0" fontId="13" fillId="0" borderId="16" xfId="16" applyFont="1" applyBorder="1" applyAlignment="1">
      <alignment horizontal="right" vertical="center"/>
    </xf>
    <xf numFmtId="0" fontId="13" fillId="2" borderId="15" xfId="16" applyFont="1" applyFill="1" applyBorder="1" applyAlignment="1">
      <alignment vertical="center"/>
    </xf>
    <xf numFmtId="0" fontId="13" fillId="2" borderId="16" xfId="16" applyFont="1" applyFill="1" applyBorder="1" applyAlignment="1">
      <alignment horizontal="right" vertical="center"/>
    </xf>
    <xf numFmtId="1" fontId="13" fillId="2" borderId="16" xfId="16" applyNumberFormat="1" applyFont="1" applyFill="1" applyBorder="1" applyAlignment="1">
      <alignment horizontal="right" vertical="center"/>
    </xf>
    <xf numFmtId="177" fontId="13" fillId="2" borderId="16" xfId="14" applyNumberFormat="1" applyFont="1" applyFill="1" applyBorder="1" applyAlignment="1">
      <alignment horizontal="right" vertical="center"/>
    </xf>
    <xf numFmtId="3" fontId="13" fillId="2" borderId="16" xfId="16" applyNumberFormat="1" applyFont="1" applyFill="1" applyBorder="1" applyAlignment="1">
      <alignment horizontal="right" vertical="center"/>
    </xf>
    <xf numFmtId="9" fontId="13" fillId="2" borderId="16" xfId="21" applyFont="1" applyFill="1" applyBorder="1" applyAlignment="1">
      <alignment horizontal="right" vertical="center"/>
    </xf>
    <xf numFmtId="176" fontId="56" fillId="2" borderId="16" xfId="16" applyNumberFormat="1" applyFont="1" applyFill="1" applyBorder="1" applyAlignment="1">
      <alignment horizontal="right" vertical="center"/>
    </xf>
    <xf numFmtId="0" fontId="56" fillId="2" borderId="16" xfId="16" applyFont="1" applyFill="1" applyBorder="1" applyAlignment="1">
      <alignment horizontal="right" vertical="center"/>
    </xf>
    <xf numFmtId="0" fontId="56" fillId="2" borderId="0" xfId="16" applyFont="1" applyFill="1" applyAlignment="1">
      <alignment horizontal="center" vertical="center"/>
    </xf>
    <xf numFmtId="17" fontId="56" fillId="2" borderId="21" xfId="16" applyNumberFormat="1" applyFont="1" applyFill="1" applyBorder="1" applyAlignment="1">
      <alignment horizontal="right" vertical="center"/>
    </xf>
    <xf numFmtId="0" fontId="56" fillId="0" borderId="98" xfId="16" applyFont="1" applyBorder="1" applyAlignment="1">
      <alignment wrapText="1"/>
    </xf>
    <xf numFmtId="0" fontId="13" fillId="0" borderId="16" xfId="16" quotePrefix="1" applyFont="1" applyBorder="1" applyAlignment="1">
      <alignment horizontal="right"/>
    </xf>
    <xf numFmtId="0" fontId="13" fillId="0" borderId="15" xfId="16" quotePrefix="1" applyFont="1" applyBorder="1" applyAlignment="1">
      <alignment horizontal="left" vertical="center"/>
    </xf>
    <xf numFmtId="0" fontId="13" fillId="0" borderId="16" xfId="16" quotePrefix="1" applyFont="1" applyBorder="1" applyAlignment="1">
      <alignment horizontal="right" vertical="center"/>
    </xf>
    <xf numFmtId="177" fontId="13" fillId="0" borderId="16" xfId="14" applyNumberFormat="1" applyFont="1" applyFill="1" applyBorder="1" applyAlignment="1">
      <alignment horizontal="right" vertical="center"/>
    </xf>
    <xf numFmtId="0" fontId="13" fillId="0" borderId="15" xfId="16" applyFont="1" applyBorder="1" applyAlignment="1">
      <alignment vertical="top"/>
    </xf>
    <xf numFmtId="177" fontId="13" fillId="0" borderId="16" xfId="14" applyNumberFormat="1" applyFont="1" applyFill="1" applyBorder="1" applyAlignment="1">
      <alignment horizontal="right" vertical="top"/>
    </xf>
    <xf numFmtId="177" fontId="13" fillId="0" borderId="16" xfId="14" applyNumberFormat="1" applyFont="1" applyFill="1" applyBorder="1" applyAlignment="1">
      <alignment horizontal="right"/>
    </xf>
    <xf numFmtId="0" fontId="13" fillId="0" borderId="15" xfId="16" quotePrefix="1" applyFont="1" applyBorder="1" applyAlignment="1">
      <alignment horizontal="left" vertical="top"/>
    </xf>
    <xf numFmtId="177" fontId="13" fillId="0" borderId="16" xfId="14" quotePrefix="1" applyNumberFormat="1" applyFont="1" applyFill="1" applyBorder="1" applyAlignment="1">
      <alignment horizontal="right" vertical="top"/>
    </xf>
    <xf numFmtId="0" fontId="58" fillId="7" borderId="18" xfId="16" applyFont="1" applyFill="1" applyBorder="1" applyAlignment="1">
      <alignment vertical="center"/>
    </xf>
    <xf numFmtId="0" fontId="58" fillId="7" borderId="19" xfId="16" applyFont="1" applyFill="1" applyBorder="1" applyAlignment="1">
      <alignment vertical="center"/>
    </xf>
    <xf numFmtId="0" fontId="58" fillId="7" borderId="19" xfId="16" applyFont="1" applyFill="1" applyBorder="1" applyAlignment="1">
      <alignment horizontal="right" vertical="center"/>
    </xf>
    <xf numFmtId="3" fontId="58" fillId="7" borderId="19" xfId="14" applyNumberFormat="1" applyFont="1" applyFill="1" applyBorder="1" applyAlignment="1">
      <alignment horizontal="right" vertical="center"/>
    </xf>
    <xf numFmtId="3" fontId="58" fillId="7" borderId="19" xfId="16" applyNumberFormat="1" applyFont="1" applyFill="1" applyBorder="1" applyAlignment="1">
      <alignment horizontal="right" vertical="center"/>
    </xf>
    <xf numFmtId="3" fontId="59" fillId="7" borderId="19" xfId="16" applyNumberFormat="1" applyFont="1" applyFill="1" applyBorder="1" applyAlignment="1">
      <alignment horizontal="right"/>
    </xf>
    <xf numFmtId="3" fontId="59" fillId="7" borderId="20" xfId="16" applyNumberFormat="1" applyFont="1" applyFill="1" applyBorder="1" applyAlignment="1">
      <alignment horizontal="right"/>
    </xf>
    <xf numFmtId="0" fontId="15" fillId="2" borderId="0" xfId="16" applyFont="1" applyFill="1"/>
    <xf numFmtId="17" fontId="3" fillId="0" borderId="16" xfId="16" applyNumberFormat="1" applyBorder="1" applyAlignment="1">
      <alignment horizontal="right"/>
    </xf>
    <xf numFmtId="2" fontId="54" fillId="2" borderId="0" xfId="16" applyNumberFormat="1" applyFont="1" applyFill="1" applyAlignment="1">
      <alignment horizontal="center" vertical="center"/>
    </xf>
    <xf numFmtId="0" fontId="60" fillId="2" borderId="0" xfId="16" applyFont="1" applyFill="1"/>
    <xf numFmtId="1" fontId="54" fillId="2" borderId="0" xfId="16" applyNumberFormat="1" applyFont="1" applyFill="1" applyAlignment="1">
      <alignment vertical="center"/>
    </xf>
    <xf numFmtId="3" fontId="58" fillId="2" borderId="0" xfId="16" applyNumberFormat="1" applyFont="1" applyFill="1" applyAlignment="1">
      <alignment vertical="center"/>
    </xf>
    <xf numFmtId="1" fontId="55" fillId="3" borderId="2" xfId="16" applyNumberFormat="1" applyFont="1" applyFill="1" applyBorder="1" applyAlignment="1">
      <alignment horizontal="left" vertical="center"/>
    </xf>
    <xf numFmtId="165" fontId="55" fillId="3" borderId="2" xfId="16" applyNumberFormat="1" applyFont="1" applyFill="1" applyBorder="1" applyAlignment="1">
      <alignment horizontal="left" vertical="center"/>
    </xf>
    <xf numFmtId="165" fontId="55" fillId="3" borderId="3" xfId="16" applyNumberFormat="1" applyFont="1" applyFill="1" applyBorder="1" applyAlignment="1">
      <alignment horizontal="left" vertical="center"/>
    </xf>
    <xf numFmtId="0" fontId="4" fillId="2" borderId="0" xfId="16" applyFont="1" applyFill="1"/>
    <xf numFmtId="0" fontId="4" fillId="2" borderId="0" xfId="16" applyFont="1" applyFill="1" applyAlignment="1">
      <alignment wrapText="1"/>
    </xf>
    <xf numFmtId="1" fontId="8" fillId="3" borderId="0" xfId="16" applyNumberFormat="1" applyFont="1" applyFill="1" applyAlignment="1">
      <alignment horizontal="left" vertical="center"/>
    </xf>
    <xf numFmtId="165" fontId="8" fillId="3" borderId="0" xfId="16" applyNumberFormat="1" applyFont="1" applyFill="1" applyAlignment="1">
      <alignment horizontal="left" vertical="center"/>
    </xf>
    <xf numFmtId="165" fontId="8" fillId="3" borderId="5" xfId="16" applyNumberFormat="1" applyFont="1" applyFill="1" applyBorder="1" applyAlignment="1">
      <alignment horizontal="left" vertical="center"/>
    </xf>
    <xf numFmtId="0" fontId="16" fillId="2" borderId="0" xfId="16" applyFont="1" applyFill="1" applyAlignment="1">
      <alignment wrapText="1"/>
    </xf>
    <xf numFmtId="1" fontId="8" fillId="4" borderId="34" xfId="16" applyNumberFormat="1" applyFont="1" applyFill="1" applyBorder="1" applyAlignment="1">
      <alignment horizontal="left" vertical="center"/>
    </xf>
    <xf numFmtId="1" fontId="8" fillId="4" borderId="8" xfId="16" applyNumberFormat="1" applyFont="1" applyFill="1" applyBorder="1" applyAlignment="1">
      <alignment horizontal="left" vertical="center"/>
    </xf>
    <xf numFmtId="165" fontId="8" fillId="4" borderId="8" xfId="16" applyNumberFormat="1" applyFont="1" applyFill="1" applyBorder="1" applyAlignment="1">
      <alignment horizontal="left" vertical="center"/>
    </xf>
    <xf numFmtId="165" fontId="17" fillId="4" borderId="9" xfId="16" applyNumberFormat="1" applyFont="1" applyFill="1" applyBorder="1" applyAlignment="1">
      <alignment horizontal="left" vertical="center"/>
    </xf>
    <xf numFmtId="1" fontId="13" fillId="3" borderId="34" xfId="16" applyNumberFormat="1" applyFont="1" applyFill="1" applyBorder="1" applyAlignment="1">
      <alignment horizontal="left" vertical="center"/>
    </xf>
    <xf numFmtId="1" fontId="13" fillId="3" borderId="62" xfId="16" applyNumberFormat="1" applyFont="1" applyFill="1" applyBorder="1" applyAlignment="1">
      <alignment horizontal="left" vertical="center"/>
    </xf>
    <xf numFmtId="165" fontId="13" fillId="3" borderId="35" xfId="16" applyNumberFormat="1" applyFont="1" applyFill="1" applyBorder="1" applyAlignment="1">
      <alignment horizontal="left" vertical="center"/>
    </xf>
    <xf numFmtId="165" fontId="8" fillId="3" borderId="36" xfId="16" applyNumberFormat="1" applyFont="1" applyFill="1" applyBorder="1" applyAlignment="1">
      <alignment horizontal="left" vertical="center"/>
    </xf>
    <xf numFmtId="1" fontId="13" fillId="3" borderId="4" xfId="16" applyNumberFormat="1" applyFont="1" applyFill="1" applyBorder="1" applyAlignment="1">
      <alignment horizontal="left" vertical="center"/>
    </xf>
    <xf numFmtId="3" fontId="13" fillId="3" borderId="0" xfId="16" applyNumberFormat="1" applyFont="1" applyFill="1" applyAlignment="1">
      <alignment horizontal="left" vertical="center"/>
    </xf>
    <xf numFmtId="1" fontId="13" fillId="3" borderId="91" xfId="16" applyNumberFormat="1" applyFont="1" applyFill="1" applyBorder="1" applyAlignment="1">
      <alignment horizontal="left" vertical="center"/>
    </xf>
    <xf numFmtId="165" fontId="13" fillId="3" borderId="0" xfId="16" applyNumberFormat="1" applyFont="1" applyFill="1" applyAlignment="1">
      <alignment horizontal="left" vertical="center"/>
    </xf>
    <xf numFmtId="165" fontId="16" fillId="2" borderId="0" xfId="16" applyNumberFormat="1" applyFont="1" applyFill="1" applyAlignment="1">
      <alignment wrapText="1"/>
    </xf>
    <xf numFmtId="1" fontId="13" fillId="3" borderId="22" xfId="16" applyNumberFormat="1" applyFont="1" applyFill="1" applyBorder="1" applyAlignment="1">
      <alignment horizontal="left" vertical="center"/>
    </xf>
    <xf numFmtId="3" fontId="13" fillId="3" borderId="94" xfId="16" applyNumberFormat="1" applyFont="1" applyFill="1" applyBorder="1" applyAlignment="1">
      <alignment horizontal="left" vertical="center"/>
    </xf>
    <xf numFmtId="1" fontId="13" fillId="3" borderId="93" xfId="16" applyNumberFormat="1" applyFont="1" applyFill="1" applyBorder="1" applyAlignment="1">
      <alignment horizontal="left" vertical="center"/>
    </xf>
    <xf numFmtId="1" fontId="13" fillId="3" borderId="94" xfId="16" applyNumberFormat="1" applyFont="1" applyFill="1" applyBorder="1" applyAlignment="1">
      <alignment horizontal="left" vertical="center"/>
    </xf>
    <xf numFmtId="165" fontId="8" fillId="3" borderId="100" xfId="16" applyNumberFormat="1" applyFont="1" applyFill="1" applyBorder="1" applyAlignment="1">
      <alignment horizontal="left" vertical="center"/>
    </xf>
    <xf numFmtId="1" fontId="8" fillId="3" borderId="23" xfId="16" applyNumberFormat="1" applyFont="1" applyFill="1" applyBorder="1" applyAlignment="1">
      <alignment horizontal="left" vertical="center"/>
    </xf>
    <xf numFmtId="3" fontId="8" fillId="3" borderId="101" xfId="16" applyNumberFormat="1" applyFont="1" applyFill="1" applyBorder="1" applyAlignment="1">
      <alignment horizontal="left" vertical="center"/>
    </xf>
    <xf numFmtId="1" fontId="8" fillId="3" borderId="24" xfId="16" applyNumberFormat="1" applyFont="1" applyFill="1" applyBorder="1" applyAlignment="1">
      <alignment horizontal="left" vertical="center"/>
    </xf>
    <xf numFmtId="1" fontId="8" fillId="3" borderId="25" xfId="16" applyNumberFormat="1" applyFont="1" applyFill="1" applyBorder="1" applyAlignment="1">
      <alignment horizontal="left" vertical="center"/>
    </xf>
    <xf numFmtId="1" fontId="55" fillId="2" borderId="0" xfId="16" applyNumberFormat="1" applyFont="1" applyFill="1" applyAlignment="1">
      <alignment horizontal="left" vertical="center"/>
    </xf>
    <xf numFmtId="1" fontId="55" fillId="0" borderId="0" xfId="16" applyNumberFormat="1" applyFont="1" applyAlignment="1">
      <alignment horizontal="left" vertical="center"/>
    </xf>
    <xf numFmtId="3" fontId="12" fillId="5" borderId="26" xfId="16" applyNumberFormat="1" applyFont="1" applyFill="1" applyBorder="1" applyAlignment="1">
      <alignment horizontal="center" vertical="center" wrapText="1"/>
    </xf>
    <xf numFmtId="1" fontId="13" fillId="0" borderId="102" xfId="16" applyNumberFormat="1" applyFont="1" applyBorder="1" applyAlignment="1">
      <alignment vertical="top"/>
    </xf>
    <xf numFmtId="1" fontId="13" fillId="0" borderId="27" xfId="16" applyNumberFormat="1" applyFont="1" applyBorder="1" applyAlignment="1">
      <alignment horizontal="right" vertical="top"/>
    </xf>
    <xf numFmtId="165" fontId="13" fillId="0" borderId="27" xfId="16" applyNumberFormat="1" applyFont="1" applyBorder="1" applyAlignment="1">
      <alignment horizontal="right" vertical="top"/>
    </xf>
    <xf numFmtId="165" fontId="13" fillId="0" borderId="98" xfId="16" applyNumberFormat="1" applyFont="1" applyBorder="1" applyAlignment="1">
      <alignment horizontal="right" vertical="top" wrapText="1"/>
    </xf>
    <xf numFmtId="165" fontId="4" fillId="2" borderId="0" xfId="16" applyNumberFormat="1" applyFont="1" applyFill="1"/>
    <xf numFmtId="165" fontId="13" fillId="0" borderId="16" xfId="16" applyNumberFormat="1" applyFont="1" applyBorder="1" applyAlignment="1">
      <alignment horizontal="right" vertical="top"/>
    </xf>
    <xf numFmtId="165" fontId="13" fillId="0" borderId="17" xfId="16" applyNumberFormat="1" applyFont="1" applyBorder="1" applyAlignment="1">
      <alignment horizontal="right" vertical="top" wrapText="1"/>
    </xf>
    <xf numFmtId="165" fontId="13" fillId="0" borderId="16" xfId="16" quotePrefix="1" applyNumberFormat="1" applyFont="1" applyBorder="1" applyAlignment="1">
      <alignment horizontal="right" vertical="top"/>
    </xf>
    <xf numFmtId="165" fontId="13" fillId="0" borderId="17" xfId="16" quotePrefix="1" applyNumberFormat="1" applyFont="1" applyBorder="1" applyAlignment="1">
      <alignment horizontal="right" vertical="top" wrapText="1"/>
    </xf>
    <xf numFmtId="165" fontId="13" fillId="0" borderId="16" xfId="16" applyNumberFormat="1" applyFont="1" applyBorder="1" applyAlignment="1">
      <alignment horizontal="right"/>
    </xf>
    <xf numFmtId="165" fontId="13" fillId="0" borderId="17" xfId="16" applyNumberFormat="1" applyFont="1" applyBorder="1" applyAlignment="1">
      <alignment horizontal="right" wrapText="1"/>
    </xf>
    <xf numFmtId="165" fontId="61" fillId="0" borderId="27" xfId="16" applyNumberFormat="1" applyFont="1" applyBorder="1" applyAlignment="1">
      <alignment horizontal="right" vertical="top"/>
    </xf>
    <xf numFmtId="0" fontId="10" fillId="7" borderId="10" xfId="16" applyFont="1" applyFill="1" applyBorder="1"/>
    <xf numFmtId="0" fontId="10" fillId="7" borderId="10" xfId="16" applyFont="1" applyFill="1" applyBorder="1" applyAlignment="1">
      <alignment horizontal="right"/>
    </xf>
    <xf numFmtId="0" fontId="10" fillId="7" borderId="19" xfId="16" applyFont="1" applyFill="1" applyBorder="1" applyAlignment="1">
      <alignment horizontal="right"/>
    </xf>
    <xf numFmtId="3" fontId="10" fillId="7" borderId="19" xfId="16" applyNumberFormat="1" applyFont="1" applyFill="1" applyBorder="1" applyAlignment="1">
      <alignment horizontal="right"/>
    </xf>
    <xf numFmtId="165" fontId="10" fillId="7" borderId="19" xfId="16" applyNumberFormat="1" applyFont="1" applyFill="1" applyBorder="1" applyAlignment="1">
      <alignment horizontal="right"/>
    </xf>
    <xf numFmtId="165" fontId="10" fillId="7" borderId="20" xfId="16" applyNumberFormat="1" applyFont="1" applyFill="1" applyBorder="1" applyAlignment="1">
      <alignment horizontal="right"/>
    </xf>
    <xf numFmtId="0" fontId="6" fillId="2" borderId="0" xfId="16" applyFont="1" applyFill="1"/>
    <xf numFmtId="1" fontId="8" fillId="2" borderId="0" xfId="16" applyNumberFormat="1" applyFont="1" applyFill="1" applyAlignment="1">
      <alignment vertical="top"/>
    </xf>
    <xf numFmtId="1" fontId="8" fillId="2" borderId="0" xfId="16" applyNumberFormat="1" applyFont="1" applyFill="1" applyAlignment="1">
      <alignment horizontal="right" vertical="top"/>
    </xf>
    <xf numFmtId="1" fontId="13" fillId="2" borderId="0" xfId="16" applyNumberFormat="1" applyFont="1" applyFill="1" applyAlignment="1">
      <alignment horizontal="right" vertical="top"/>
    </xf>
    <xf numFmtId="165" fontId="13" fillId="2" borderId="0" xfId="16" applyNumberFormat="1" applyFont="1" applyFill="1" applyAlignment="1">
      <alignment horizontal="right" vertical="top"/>
    </xf>
    <xf numFmtId="0" fontId="13" fillId="2" borderId="0" xfId="16" applyFont="1" applyFill="1" applyAlignment="1">
      <alignment horizontal="right" vertical="top"/>
    </xf>
    <xf numFmtId="165" fontId="13" fillId="2" borderId="0" xfId="16" applyNumberFormat="1" applyFont="1" applyFill="1" applyAlignment="1">
      <alignment horizontal="right" vertical="top" wrapText="1"/>
    </xf>
    <xf numFmtId="1" fontId="13" fillId="0" borderId="28" xfId="16" applyNumberFormat="1" applyFont="1" applyBorder="1" applyAlignment="1">
      <alignment vertical="top"/>
    </xf>
    <xf numFmtId="0" fontId="11" fillId="7" borderId="10" xfId="16" applyFont="1" applyFill="1" applyBorder="1" applyAlignment="1">
      <alignment horizontal="right"/>
    </xf>
    <xf numFmtId="0" fontId="54" fillId="2" borderId="0" xfId="16" applyFont="1" applyFill="1"/>
    <xf numFmtId="165" fontId="54" fillId="2" borderId="0" xfId="16" applyNumberFormat="1" applyFont="1" applyFill="1" applyAlignment="1">
      <alignment horizontal="center"/>
    </xf>
    <xf numFmtId="0" fontId="62" fillId="2" borderId="0" xfId="16" applyFont="1" applyFill="1"/>
    <xf numFmtId="165" fontId="62" fillId="2" borderId="0" xfId="16" applyNumberFormat="1" applyFont="1" applyFill="1" applyAlignment="1">
      <alignment horizontal="center"/>
    </xf>
    <xf numFmtId="0" fontId="63" fillId="2" borderId="0" xfId="16" applyFont="1" applyFill="1"/>
    <xf numFmtId="0" fontId="63" fillId="2" borderId="0" xfId="16" applyFont="1" applyFill="1" applyAlignment="1">
      <alignment wrapText="1"/>
    </xf>
    <xf numFmtId="0" fontId="16" fillId="2" borderId="0" xfId="16" applyFont="1" applyFill="1"/>
    <xf numFmtId="165" fontId="16" fillId="2" borderId="0" xfId="16" applyNumberFormat="1" applyFont="1" applyFill="1"/>
    <xf numFmtId="0" fontId="13" fillId="0" borderId="28" xfId="16" applyFont="1" applyBorder="1" applyAlignment="1">
      <alignment horizontal="right"/>
    </xf>
    <xf numFmtId="0" fontId="13" fillId="0" borderId="29" xfId="16" applyFont="1" applyBorder="1" applyAlignment="1">
      <alignment horizontal="right"/>
    </xf>
    <xf numFmtId="165" fontId="13" fillId="0" borderId="29" xfId="16" applyNumberFormat="1" applyFont="1" applyBorder="1" applyAlignment="1">
      <alignment horizontal="right"/>
    </xf>
    <xf numFmtId="165" fontId="13" fillId="0" borderId="30" xfId="16" applyNumberFormat="1" applyFont="1" applyBorder="1" applyAlignment="1">
      <alignment horizontal="right"/>
    </xf>
    <xf numFmtId="0" fontId="64" fillId="2" borderId="0" xfId="16" applyFont="1" applyFill="1"/>
    <xf numFmtId="0" fontId="65" fillId="2" borderId="0" xfId="16" applyFont="1" applyFill="1"/>
    <xf numFmtId="0" fontId="13" fillId="0" borderId="0" xfId="4" applyFont="1" applyProtection="1">
      <protection locked="0"/>
    </xf>
    <xf numFmtId="1" fontId="10" fillId="3" borderId="16" xfId="6" applyNumberFormat="1" applyFont="1" applyFill="1" applyBorder="1" applyAlignment="1" applyProtection="1">
      <alignment horizontal="left" vertical="center"/>
      <protection locked="0"/>
    </xf>
    <xf numFmtId="1" fontId="8" fillId="9" borderId="16" xfId="4" applyNumberFormat="1" applyFont="1" applyFill="1" applyBorder="1" applyAlignment="1" applyProtection="1">
      <alignment horizontal="center" vertical="center"/>
      <protection locked="0"/>
    </xf>
    <xf numFmtId="167" fontId="8" fillId="9" borderId="16" xfId="5" quotePrefix="1" applyNumberFormat="1" applyFont="1" applyFill="1" applyBorder="1" applyAlignment="1" applyProtection="1">
      <alignment horizontal="right" vertical="center" wrapText="1"/>
      <protection locked="0"/>
    </xf>
    <xf numFmtId="0" fontId="19" fillId="7" borderId="21" xfId="6" applyFont="1" applyFill="1" applyBorder="1" applyProtection="1">
      <protection locked="0"/>
    </xf>
    <xf numFmtId="0" fontId="13" fillId="19" borderId="0" xfId="4" applyFont="1" applyFill="1" applyProtection="1">
      <protection locked="0"/>
    </xf>
    <xf numFmtId="1" fontId="16" fillId="9" borderId="91" xfId="4" applyNumberFormat="1" applyFont="1" applyFill="1" applyBorder="1" applyAlignment="1">
      <alignment horizontal="left" vertical="center"/>
    </xf>
    <xf numFmtId="167" fontId="16" fillId="9" borderId="91" xfId="5" quotePrefix="1" applyNumberFormat="1" applyFont="1" applyFill="1" applyBorder="1" applyAlignment="1" applyProtection="1">
      <alignment horizontal="right" vertical="center" wrapText="1"/>
    </xf>
    <xf numFmtId="167" fontId="16" fillId="9" borderId="33" xfId="5" quotePrefix="1" applyNumberFormat="1" applyFont="1" applyFill="1" applyBorder="1" applyAlignment="1" applyProtection="1">
      <alignment horizontal="right" vertical="center" wrapText="1"/>
    </xf>
    <xf numFmtId="0" fontId="8" fillId="0" borderId="0" xfId="4" applyFont="1" applyProtection="1">
      <protection locked="0"/>
    </xf>
    <xf numFmtId="0" fontId="19" fillId="9" borderId="21" xfId="6" applyFont="1" applyFill="1" applyBorder="1" applyProtection="1">
      <protection locked="0"/>
    </xf>
    <xf numFmtId="0" fontId="19" fillId="9" borderId="8" xfId="6" applyFont="1" applyFill="1" applyBorder="1" applyProtection="1">
      <protection locked="0"/>
    </xf>
    <xf numFmtId="167" fontId="19" fillId="9" borderId="17" xfId="5" applyNumberFormat="1" applyFont="1" applyFill="1" applyBorder="1" applyAlignment="1" applyProtection="1">
      <alignment horizontal="right" wrapText="1"/>
      <protection locked="0"/>
    </xf>
    <xf numFmtId="167" fontId="19" fillId="9" borderId="16" xfId="5" applyNumberFormat="1" applyFont="1" applyFill="1" applyBorder="1" applyAlignment="1" applyProtection="1">
      <alignment horizontal="right" wrapText="1"/>
      <protection locked="0"/>
    </xf>
    <xf numFmtId="0" fontId="13" fillId="20" borderId="0" xfId="4" applyFont="1" applyFill="1" applyProtection="1">
      <protection locked="0"/>
    </xf>
    <xf numFmtId="1" fontId="8" fillId="0" borderId="0" xfId="4" applyNumberFormat="1" applyFont="1" applyAlignment="1" applyProtection="1">
      <alignment horizontal="center" vertical="center"/>
      <protection locked="0"/>
    </xf>
    <xf numFmtId="167" fontId="8" fillId="0" borderId="0" xfId="5" quotePrefix="1" applyNumberFormat="1" applyFont="1" applyBorder="1" applyAlignment="1" applyProtection="1">
      <alignment horizontal="right" vertical="center" wrapText="1"/>
      <protection locked="0"/>
    </xf>
    <xf numFmtId="3" fontId="12" fillId="5" borderId="62" xfId="16" applyNumberFormat="1" applyFont="1" applyFill="1" applyBorder="1" applyAlignment="1">
      <alignment horizontal="left" vertical="center" wrapText="1"/>
    </xf>
    <xf numFmtId="3" fontId="12" fillId="5" borderId="35" xfId="16" applyNumberFormat="1" applyFont="1" applyFill="1" applyBorder="1" applyAlignment="1">
      <alignment horizontal="center" vertical="center" wrapText="1"/>
    </xf>
    <xf numFmtId="3" fontId="12" fillId="5" borderId="103" xfId="16" applyNumberFormat="1" applyFont="1" applyFill="1" applyBorder="1" applyAlignment="1">
      <alignment horizontal="right" vertical="center" wrapText="1"/>
    </xf>
    <xf numFmtId="3" fontId="12" fillId="5" borderId="104" xfId="16" applyNumberFormat="1" applyFont="1" applyFill="1" applyBorder="1" applyAlignment="1">
      <alignment horizontal="right" vertical="center" wrapText="1"/>
    </xf>
    <xf numFmtId="0" fontId="13" fillId="0" borderId="93" xfId="6" applyFont="1" applyBorder="1" applyAlignment="1" applyProtection="1">
      <alignment vertical="center" wrapText="1"/>
      <protection locked="0"/>
    </xf>
    <xf numFmtId="0" fontId="13" fillId="0" borderId="94" xfId="6" applyFont="1" applyBorder="1" applyProtection="1">
      <protection locked="0"/>
    </xf>
    <xf numFmtId="3" fontId="13" fillId="0" borderId="27" xfId="6" applyNumberFormat="1" applyFont="1" applyBorder="1" applyProtection="1">
      <protection locked="0"/>
    </xf>
    <xf numFmtId="167" fontId="13" fillId="0" borderId="27" xfId="5" applyNumberFormat="1" applyFont="1" applyFill="1" applyBorder="1" applyAlignment="1" applyProtection="1">
      <alignment horizontal="right" vertical="center" wrapText="1"/>
      <protection locked="0"/>
    </xf>
    <xf numFmtId="0" fontId="13" fillId="0" borderId="21" xfId="6" applyFont="1" applyBorder="1" applyAlignment="1" applyProtection="1">
      <alignment vertical="center"/>
      <protection locked="0"/>
    </xf>
    <xf numFmtId="0" fontId="13" fillId="0" borderId="8" xfId="6" applyFont="1" applyBorder="1" applyAlignment="1">
      <alignment wrapText="1"/>
    </xf>
    <xf numFmtId="1" fontId="13" fillId="0" borderId="16" xfId="6" applyNumberFormat="1" applyFont="1" applyBorder="1" applyAlignment="1">
      <alignment horizontal="right" vertical="center" wrapText="1"/>
    </xf>
    <xf numFmtId="167" fontId="13" fillId="0" borderId="16" xfId="5" applyNumberFormat="1" applyFont="1" applyFill="1" applyBorder="1" applyAlignment="1" applyProtection="1">
      <alignment horizontal="right" vertical="center"/>
      <protection locked="0"/>
    </xf>
    <xf numFmtId="168" fontId="13" fillId="0" borderId="0" xfId="5" quotePrefix="1" applyNumberFormat="1" applyFont="1" applyBorder="1" applyAlignment="1" applyProtection="1">
      <alignment horizontal="right" vertical="center" wrapText="1"/>
      <protection locked="0"/>
    </xf>
    <xf numFmtId="0" fontId="12" fillId="5" borderId="1" xfId="6" applyFont="1" applyFill="1" applyBorder="1" applyProtection="1">
      <protection locked="0"/>
    </xf>
    <xf numFmtId="0" fontId="12" fillId="5" borderId="105" xfId="6" applyFont="1" applyFill="1" applyBorder="1" applyProtection="1">
      <protection locked="0"/>
    </xf>
    <xf numFmtId="3" fontId="12" fillId="5" borderId="13" xfId="16" applyNumberFormat="1" applyFont="1" applyFill="1" applyBorder="1" applyAlignment="1">
      <alignment horizontal="right" vertical="center" wrapText="1"/>
    </xf>
    <xf numFmtId="0" fontId="13" fillId="0" borderId="22" xfId="6" applyFont="1" applyBorder="1" applyAlignment="1" applyProtection="1">
      <alignment vertical="center"/>
      <protection locked="0"/>
    </xf>
    <xf numFmtId="0" fontId="13" fillId="0" borderId="94" xfId="6" applyFont="1" applyBorder="1" applyAlignment="1" applyProtection="1">
      <alignment wrapText="1"/>
      <protection locked="0"/>
    </xf>
    <xf numFmtId="165" fontId="13" fillId="0" borderId="0" xfId="4" applyNumberFormat="1" applyFont="1" applyProtection="1">
      <protection locked="0"/>
    </xf>
    <xf numFmtId="0" fontId="13" fillId="0" borderId="6" xfId="6" applyFont="1" applyBorder="1" applyAlignment="1" applyProtection="1">
      <alignment vertical="center"/>
      <protection locked="0"/>
    </xf>
    <xf numFmtId="0" fontId="13" fillId="0" borderId="8" xfId="6" applyFont="1" applyBorder="1" applyAlignment="1" applyProtection="1">
      <alignment wrapText="1"/>
      <protection locked="0"/>
    </xf>
    <xf numFmtId="1" fontId="13" fillId="0" borderId="16" xfId="6" applyNumberFormat="1" applyFont="1" applyBorder="1" applyAlignment="1" applyProtection="1">
      <alignment wrapText="1"/>
      <protection locked="0"/>
    </xf>
    <xf numFmtId="0" fontId="8" fillId="7" borderId="6" xfId="6" applyFont="1" applyFill="1" applyBorder="1" applyProtection="1">
      <protection locked="0"/>
    </xf>
    <xf numFmtId="0" fontId="8" fillId="7" borderId="7" xfId="6" applyFont="1" applyFill="1" applyBorder="1" applyProtection="1">
      <protection locked="0"/>
    </xf>
    <xf numFmtId="167" fontId="8" fillId="7" borderId="33" xfId="5" applyNumberFormat="1" applyFont="1" applyFill="1" applyBorder="1" applyAlignment="1" applyProtection="1">
      <alignment horizontal="right" vertical="center"/>
      <protection locked="0"/>
    </xf>
    <xf numFmtId="167" fontId="13" fillId="0" borderId="0" xfId="4" applyNumberFormat="1" applyFont="1" applyProtection="1">
      <protection locked="0"/>
    </xf>
    <xf numFmtId="0" fontId="13" fillId="0" borderId="8" xfId="6" applyFont="1" applyBorder="1" applyProtection="1">
      <protection locked="0"/>
    </xf>
    <xf numFmtId="1" fontId="13" fillId="0" borderId="16" xfId="6" applyNumberFormat="1" applyFont="1" applyBorder="1" applyProtection="1">
      <protection locked="0"/>
    </xf>
    <xf numFmtId="167" fontId="8" fillId="7" borderId="16" xfId="5" applyNumberFormat="1" applyFont="1" applyFill="1" applyBorder="1" applyAlignment="1" applyProtection="1">
      <alignment horizontal="right" vertical="center"/>
      <protection locked="0"/>
    </xf>
    <xf numFmtId="0" fontId="53" fillId="0" borderId="0" xfId="4" applyFont="1" applyProtection="1">
      <protection locked="0"/>
    </xf>
    <xf numFmtId="165" fontId="53" fillId="0" borderId="0" xfId="4" applyNumberFormat="1" applyFont="1" applyProtection="1">
      <protection locked="0"/>
    </xf>
    <xf numFmtId="0" fontId="8" fillId="7" borderId="96" xfId="6" applyFont="1" applyFill="1" applyBorder="1" applyProtection="1">
      <protection locked="0"/>
    </xf>
    <xf numFmtId="167" fontId="8" fillId="7" borderId="19" xfId="5" applyNumberFormat="1" applyFont="1" applyFill="1" applyBorder="1" applyAlignment="1" applyProtection="1">
      <alignment horizontal="right" vertical="center"/>
      <protection locked="0"/>
    </xf>
    <xf numFmtId="0" fontId="66" fillId="0" borderId="0" xfId="4" applyFont="1" applyProtection="1">
      <protection locked="0"/>
    </xf>
    <xf numFmtId="0" fontId="12" fillId="2" borderId="0" xfId="6" applyFont="1" applyFill="1" applyProtection="1">
      <protection locked="0"/>
    </xf>
    <xf numFmtId="167" fontId="12" fillId="2" borderId="0" xfId="5" applyNumberFormat="1" applyFont="1" applyFill="1" applyBorder="1" applyAlignment="1" applyProtection="1">
      <alignment horizontal="right" vertical="center"/>
      <protection locked="0"/>
    </xf>
    <xf numFmtId="0" fontId="66" fillId="2" borderId="0" xfId="4" applyFont="1" applyFill="1" applyProtection="1">
      <protection locked="0"/>
    </xf>
    <xf numFmtId="165" fontId="66" fillId="2" borderId="0" xfId="4" applyNumberFormat="1" applyFont="1" applyFill="1" applyProtection="1">
      <protection locked="0"/>
    </xf>
    <xf numFmtId="0" fontId="66" fillId="5" borderId="2" xfId="4" applyFont="1" applyFill="1" applyBorder="1" applyProtection="1">
      <protection locked="0"/>
    </xf>
    <xf numFmtId="0" fontId="13" fillId="0" borderId="22" xfId="6" applyFont="1" applyBorder="1" applyProtection="1">
      <protection locked="0"/>
    </xf>
    <xf numFmtId="0" fontId="13" fillId="0" borderId="95" xfId="6" applyFont="1" applyBorder="1" applyProtection="1">
      <protection locked="0"/>
    </xf>
    <xf numFmtId="1" fontId="13" fillId="0" borderId="95" xfId="6" applyNumberFormat="1" applyFont="1" applyBorder="1" applyProtection="1">
      <protection locked="0"/>
    </xf>
    <xf numFmtId="0" fontId="13" fillId="0" borderId="7" xfId="6" applyFont="1" applyBorder="1" applyProtection="1">
      <protection locked="0"/>
    </xf>
    <xf numFmtId="0" fontId="16" fillId="0" borderId="0" xfId="16" applyFont="1"/>
    <xf numFmtId="167" fontId="16" fillId="0" borderId="0" xfId="16" applyNumberFormat="1" applyFont="1"/>
    <xf numFmtId="168" fontId="13" fillId="0" borderId="0" xfId="5" applyNumberFormat="1" applyFont="1" applyFill="1" applyAlignment="1" applyProtection="1">
      <alignment horizontal="right"/>
      <protection locked="0"/>
    </xf>
    <xf numFmtId="167" fontId="13" fillId="0" borderId="0" xfId="5" applyNumberFormat="1" applyFont="1" applyAlignment="1" applyProtection="1">
      <alignment horizontal="right"/>
      <protection locked="0"/>
    </xf>
    <xf numFmtId="1" fontId="13" fillId="2" borderId="16" xfId="6" applyNumberFormat="1" applyFont="1" applyFill="1" applyBorder="1" applyAlignment="1" applyProtection="1">
      <alignment wrapText="1"/>
      <protection locked="0"/>
    </xf>
    <xf numFmtId="0" fontId="8" fillId="0" borderId="0" xfId="6" applyFont="1" applyProtection="1">
      <protection locked="0"/>
    </xf>
    <xf numFmtId="167" fontId="8" fillId="0" borderId="0" xfId="5" applyNumberFormat="1" applyFont="1" applyFill="1" applyBorder="1" applyAlignment="1" applyProtection="1">
      <alignment horizontal="right" vertical="center"/>
      <protection locked="0"/>
    </xf>
    <xf numFmtId="3" fontId="13" fillId="0" borderId="95" xfId="6" applyNumberFormat="1" applyFont="1" applyBorder="1" applyProtection="1">
      <protection locked="0"/>
    </xf>
    <xf numFmtId="3" fontId="13" fillId="0" borderId="7" xfId="6" applyNumberFormat="1" applyFont="1" applyBorder="1" applyProtection="1">
      <protection locked="0"/>
    </xf>
    <xf numFmtId="3" fontId="13" fillId="0" borderId="16" xfId="6" applyNumberFormat="1" applyFont="1" applyBorder="1" applyProtection="1">
      <protection locked="0"/>
    </xf>
    <xf numFmtId="3" fontId="13" fillId="0" borderId="27" xfId="6" applyNumberFormat="1" applyFont="1" applyBorder="1" applyAlignment="1" applyProtection="1">
      <alignment wrapText="1"/>
      <protection locked="0"/>
    </xf>
    <xf numFmtId="3" fontId="13" fillId="0" borderId="16" xfId="6" applyNumberFormat="1" applyFont="1" applyBorder="1" applyAlignment="1" applyProtection="1">
      <alignment wrapText="1"/>
      <protection locked="0"/>
    </xf>
    <xf numFmtId="3" fontId="13" fillId="0" borderId="33" xfId="6" applyNumberFormat="1" applyFont="1" applyBorder="1" applyAlignment="1" applyProtection="1">
      <alignment wrapText="1"/>
      <protection locked="0"/>
    </xf>
    <xf numFmtId="1" fontId="13" fillId="0" borderId="0" xfId="4" applyNumberFormat="1" applyFont="1" applyProtection="1">
      <protection locked="0"/>
    </xf>
    <xf numFmtId="43" fontId="13" fillId="0" borderId="0" xfId="4" applyNumberFormat="1" applyFont="1" applyProtection="1">
      <protection locked="0"/>
    </xf>
    <xf numFmtId="168" fontId="67" fillId="0" borderId="0" xfId="5" applyNumberFormat="1" applyFont="1" applyFill="1" applyBorder="1" applyAlignment="1" applyProtection="1">
      <alignment wrapText="1"/>
      <protection locked="0"/>
    </xf>
    <xf numFmtId="168" fontId="67" fillId="0" borderId="0" xfId="5" applyNumberFormat="1" applyFont="1" applyFill="1" applyBorder="1" applyProtection="1">
      <protection locked="0"/>
    </xf>
    <xf numFmtId="0" fontId="67" fillId="0" borderId="0" xfId="0" applyFont="1" applyProtection="1">
      <protection locked="0"/>
    </xf>
    <xf numFmtId="165" fontId="67" fillId="0" borderId="0" xfId="0" applyNumberFormat="1" applyFont="1" applyProtection="1">
      <protection locked="0"/>
    </xf>
    <xf numFmtId="168" fontId="67" fillId="0" borderId="0" xfId="5" applyNumberFormat="1" applyFont="1" applyFill="1" applyBorder="1" applyAlignment="1" applyProtection="1">
      <alignment vertical="center"/>
      <protection locked="0"/>
    </xf>
    <xf numFmtId="181" fontId="67" fillId="0" borderId="0" xfId="4" applyNumberFormat="1" applyFont="1" applyProtection="1">
      <protection locked="0"/>
    </xf>
    <xf numFmtId="0" fontId="67" fillId="0" borderId="0" xfId="0" applyFont="1" applyAlignment="1" applyProtection="1">
      <alignment wrapText="1"/>
      <protection locked="0"/>
    </xf>
    <xf numFmtId="9" fontId="27" fillId="0" borderId="0" xfId="0" applyNumberFormat="1" applyFont="1"/>
    <xf numFmtId="164" fontId="16" fillId="9" borderId="63" xfId="14" applyNumberFormat="1" applyFont="1" applyFill="1" applyBorder="1"/>
    <xf numFmtId="164" fontId="16" fillId="9" borderId="5" xfId="14" applyNumberFormat="1" applyFont="1" applyFill="1" applyBorder="1"/>
    <xf numFmtId="9" fontId="53" fillId="2" borderId="0" xfId="19" applyFont="1" applyFill="1"/>
    <xf numFmtId="164" fontId="16" fillId="9" borderId="92" xfId="14" applyNumberFormat="1" applyFont="1" applyFill="1" applyBorder="1"/>
    <xf numFmtId="164" fontId="19" fillId="9" borderId="12" xfId="14" applyNumberFormat="1" applyFont="1" applyFill="1" applyBorder="1"/>
    <xf numFmtId="164" fontId="16" fillId="2" borderId="0" xfId="14" applyNumberFormat="1" applyFont="1" applyFill="1"/>
    <xf numFmtId="164" fontId="16" fillId="2" borderId="0" xfId="14" applyNumberFormat="1" applyFont="1" applyFill="1" applyBorder="1" applyAlignment="1">
      <alignment horizontal="right"/>
    </xf>
    <xf numFmtId="165" fontId="6" fillId="2" borderId="0" xfId="16" applyNumberFormat="1" applyFont="1" applyFill="1"/>
    <xf numFmtId="1" fontId="8" fillId="4" borderId="7" xfId="16" applyNumberFormat="1" applyFont="1" applyFill="1" applyBorder="1" applyAlignment="1">
      <alignment horizontal="left" vertical="center"/>
    </xf>
    <xf numFmtId="182" fontId="13" fillId="0" borderId="16" xfId="16" applyNumberFormat="1" applyFont="1" applyBorder="1" applyAlignment="1">
      <alignment horizontal="right" vertical="top"/>
    </xf>
    <xf numFmtId="1" fontId="11" fillId="2" borderId="2" xfId="16" applyNumberFormat="1" applyFont="1" applyFill="1" applyBorder="1" applyAlignment="1">
      <alignment horizontal="right"/>
    </xf>
    <xf numFmtId="2" fontId="24" fillId="13" borderId="107" xfId="16" applyNumberFormat="1" applyFont="1" applyFill="1" applyBorder="1" applyAlignment="1">
      <alignment horizontal="center" vertical="center"/>
    </xf>
    <xf numFmtId="0" fontId="24" fillId="13" borderId="108" xfId="16" applyFont="1" applyFill="1" applyBorder="1" applyAlignment="1">
      <alignment horizontal="center" vertical="center"/>
    </xf>
    <xf numFmtId="181" fontId="19" fillId="0" borderId="88" xfId="0" applyNumberFormat="1" applyFont="1" applyBorder="1" applyAlignment="1">
      <alignment horizontal="center" readingOrder="1"/>
    </xf>
    <xf numFmtId="0" fontId="16" fillId="2" borderId="0" xfId="31" applyFont="1" applyFill="1"/>
    <xf numFmtId="0" fontId="19" fillId="2" borderId="0" xfId="31" applyFont="1" applyFill="1"/>
    <xf numFmtId="0" fontId="19" fillId="2" borderId="4" xfId="31" applyFont="1" applyFill="1" applyBorder="1"/>
    <xf numFmtId="0" fontId="16" fillId="2" borderId="8" xfId="31" applyFont="1" applyFill="1" applyBorder="1" applyAlignment="1">
      <alignment horizontal="right"/>
    </xf>
    <xf numFmtId="164" fontId="16" fillId="2" borderId="8" xfId="32" applyNumberFormat="1" applyFont="1" applyFill="1" applyBorder="1" applyAlignment="1">
      <alignment horizontal="right"/>
    </xf>
    <xf numFmtId="9" fontId="16" fillId="2" borderId="8" xfId="31" applyNumberFormat="1" applyFont="1" applyFill="1" applyBorder="1" applyAlignment="1">
      <alignment horizontal="right"/>
    </xf>
    <xf numFmtId="0" fontId="16" fillId="2" borderId="34" xfId="31" applyFont="1" applyFill="1" applyBorder="1"/>
    <xf numFmtId="164" fontId="16" fillId="0" borderId="8" xfId="32" applyNumberFormat="1" applyFont="1" applyBorder="1" applyAlignment="1">
      <alignment horizontal="right"/>
    </xf>
    <xf numFmtId="0" fontId="16" fillId="2" borderId="35" xfId="31" applyFont="1" applyFill="1" applyBorder="1"/>
    <xf numFmtId="0" fontId="16" fillId="2" borderId="36" xfId="31" applyFont="1" applyFill="1" applyBorder="1"/>
    <xf numFmtId="0" fontId="16" fillId="2" borderId="22" xfId="31" applyFont="1" applyFill="1" applyBorder="1"/>
    <xf numFmtId="0" fontId="16" fillId="2" borderId="94" xfId="31" applyFont="1" applyFill="1" applyBorder="1"/>
    <xf numFmtId="0" fontId="16" fillId="2" borderId="100" xfId="31" applyFont="1" applyFill="1" applyBorder="1"/>
    <xf numFmtId="164" fontId="16" fillId="2" borderId="35" xfId="32" applyNumberFormat="1" applyFont="1" applyFill="1" applyBorder="1" applyAlignment="1">
      <alignment horizontal="right"/>
    </xf>
    <xf numFmtId="0" fontId="16" fillId="2" borderId="35" xfId="31" applyFont="1" applyFill="1" applyBorder="1" applyAlignment="1">
      <alignment horizontal="right"/>
    </xf>
    <xf numFmtId="9" fontId="16" fillId="2" borderId="35" xfId="31" applyNumberFormat="1" applyFont="1" applyFill="1" applyBorder="1" applyAlignment="1">
      <alignment horizontal="right"/>
    </xf>
    <xf numFmtId="0" fontId="1" fillId="0" borderId="0" xfId="16" applyFont="1"/>
    <xf numFmtId="1" fontId="1" fillId="0" borderId="0" xfId="16" applyNumberFormat="1" applyFont="1"/>
    <xf numFmtId="165" fontId="16" fillId="0" borderId="88" xfId="0" applyNumberFormat="1" applyFont="1" applyBorder="1" applyAlignment="1">
      <alignment horizontal="center" readingOrder="1"/>
    </xf>
    <xf numFmtId="165" fontId="16" fillId="0" borderId="88" xfId="0" quotePrefix="1" applyNumberFormat="1" applyFont="1" applyBorder="1" applyAlignment="1">
      <alignment horizontal="center" readingOrder="1"/>
    </xf>
    <xf numFmtId="0" fontId="7" fillId="0" borderId="31" xfId="7" applyBorder="1" applyAlignment="1">
      <alignment horizontal="center" vertical="center"/>
    </xf>
    <xf numFmtId="0" fontId="7" fillId="0" borderId="29" xfId="7" applyBorder="1" applyAlignment="1">
      <alignment horizontal="center" vertical="center"/>
    </xf>
    <xf numFmtId="17" fontId="1" fillId="0" borderId="29" xfId="7" applyNumberFormat="1" applyFont="1" applyBorder="1" applyAlignment="1">
      <alignment horizontal="center" vertical="center"/>
    </xf>
    <xf numFmtId="3" fontId="7" fillId="0" borderId="29" xfId="7" applyNumberFormat="1" applyBorder="1" applyAlignment="1">
      <alignment horizontal="center" vertical="center"/>
    </xf>
    <xf numFmtId="183" fontId="7" fillId="0" borderId="30" xfId="7" applyNumberFormat="1" applyBorder="1" applyAlignment="1">
      <alignment horizontal="center" vertical="center"/>
    </xf>
    <xf numFmtId="0" fontId="7" fillId="0" borderId="61" xfId="7" applyBorder="1" applyAlignment="1">
      <alignment horizontal="center" vertical="center"/>
    </xf>
    <xf numFmtId="0" fontId="7" fillId="0" borderId="49" xfId="7" applyBorder="1" applyAlignment="1">
      <alignment horizontal="center" vertical="center"/>
    </xf>
    <xf numFmtId="17" fontId="1" fillId="0" borderId="49" xfId="7" applyNumberFormat="1" applyFont="1" applyBorder="1" applyAlignment="1">
      <alignment horizontal="center" vertical="center"/>
    </xf>
    <xf numFmtId="3" fontId="7" fillId="0" borderId="49" xfId="7" applyNumberFormat="1" applyBorder="1" applyAlignment="1">
      <alignment horizontal="center" vertical="center"/>
    </xf>
    <xf numFmtId="183" fontId="7" fillId="0" borderId="64" xfId="7" applyNumberFormat="1" applyBorder="1" applyAlignment="1">
      <alignment horizontal="center" vertical="center"/>
    </xf>
    <xf numFmtId="0" fontId="1" fillId="0" borderId="18" xfId="7" applyFont="1" applyBorder="1" applyAlignment="1">
      <alignment horizontal="center"/>
    </xf>
    <xf numFmtId="0" fontId="1" fillId="0" borderId="19" xfId="7" applyFont="1" applyBorder="1" applyAlignment="1">
      <alignment horizontal="center"/>
    </xf>
    <xf numFmtId="0" fontId="7" fillId="0" borderId="19" xfId="7" applyBorder="1" applyAlignment="1">
      <alignment horizontal="center"/>
    </xf>
    <xf numFmtId="3" fontId="7" fillId="0" borderId="19" xfId="7" applyNumberFormat="1" applyBorder="1" applyAlignment="1">
      <alignment horizontal="center"/>
    </xf>
    <xf numFmtId="183" fontId="7" fillId="0" borderId="20" xfId="7" applyNumberFormat="1" applyBorder="1" applyAlignment="1">
      <alignment horizontal="center"/>
    </xf>
    <xf numFmtId="1" fontId="11" fillId="0" borderId="65" xfId="7" applyNumberFormat="1" applyFont="1" applyBorder="1" applyAlignment="1">
      <alignment horizontal="center"/>
    </xf>
    <xf numFmtId="1" fontId="11" fillId="0" borderId="66" xfId="7" applyNumberFormat="1" applyFont="1" applyBorder="1" applyAlignment="1">
      <alignment horizontal="center"/>
    </xf>
    <xf numFmtId="1" fontId="11" fillId="0" borderId="67" xfId="7" applyNumberFormat="1" applyFont="1" applyBorder="1" applyAlignment="1">
      <alignment horizontal="center"/>
    </xf>
    <xf numFmtId="185" fontId="11" fillId="0" borderId="71" xfId="7" applyNumberFormat="1" applyFont="1" applyBorder="1" applyAlignment="1">
      <alignment horizontal="center"/>
    </xf>
    <xf numFmtId="185" fontId="11" fillId="0" borderId="72" xfId="7" applyNumberFormat="1" applyFont="1" applyBorder="1" applyAlignment="1">
      <alignment horizontal="center"/>
    </xf>
    <xf numFmtId="185" fontId="11" fillId="0" borderId="73" xfId="7" applyNumberFormat="1" applyFont="1" applyBorder="1" applyAlignment="1">
      <alignment horizontal="center"/>
    </xf>
    <xf numFmtId="1" fontId="11" fillId="6" borderId="71" xfId="7" applyNumberFormat="1" applyFont="1" applyFill="1" applyBorder="1" applyAlignment="1">
      <alignment horizontal="center"/>
    </xf>
    <xf numFmtId="1" fontId="11" fillId="6" borderId="72" xfId="7" applyNumberFormat="1" applyFont="1" applyFill="1" applyBorder="1" applyAlignment="1">
      <alignment horizontal="center"/>
    </xf>
    <xf numFmtId="1" fontId="11" fillId="6" borderId="73" xfId="7" applyNumberFormat="1" applyFont="1" applyFill="1" applyBorder="1" applyAlignment="1">
      <alignment horizontal="center"/>
    </xf>
    <xf numFmtId="185" fontId="11" fillId="6" borderId="77" xfId="7" applyNumberFormat="1" applyFont="1" applyFill="1" applyBorder="1" applyAlignment="1">
      <alignment horizontal="center"/>
    </xf>
    <xf numFmtId="185" fontId="11" fillId="6" borderId="78" xfId="7" applyNumberFormat="1" applyFont="1" applyFill="1" applyBorder="1" applyAlignment="1">
      <alignment horizontal="center"/>
    </xf>
    <xf numFmtId="185" fontId="11" fillId="6" borderId="79" xfId="7" applyNumberFormat="1" applyFont="1" applyFill="1" applyBorder="1" applyAlignment="1">
      <alignment horizontal="center"/>
    </xf>
    <xf numFmtId="1" fontId="11" fillId="0" borderId="71" xfId="7" applyNumberFormat="1" applyFont="1" applyBorder="1" applyAlignment="1">
      <alignment horizontal="center"/>
    </xf>
    <xf numFmtId="1" fontId="11" fillId="0" borderId="72" xfId="7" applyNumberFormat="1" applyFont="1" applyBorder="1" applyAlignment="1">
      <alignment horizontal="center"/>
    </xf>
    <xf numFmtId="1" fontId="11" fillId="0" borderId="73" xfId="7" applyNumberFormat="1" applyFont="1" applyBorder="1" applyAlignment="1">
      <alignment horizontal="center"/>
    </xf>
    <xf numFmtId="1" fontId="11" fillId="2" borderId="67" xfId="7" applyNumberFormat="1" applyFont="1" applyFill="1" applyBorder="1" applyAlignment="1">
      <alignment horizontal="center"/>
    </xf>
    <xf numFmtId="1" fontId="11" fillId="2" borderId="65" xfId="7" applyNumberFormat="1" applyFont="1" applyFill="1" applyBorder="1" applyAlignment="1">
      <alignment horizontal="center"/>
    </xf>
    <xf numFmtId="177" fontId="54" fillId="2" borderId="0" xfId="16" applyNumberFormat="1" applyFont="1" applyFill="1" applyAlignment="1">
      <alignment horizontal="center" vertical="center"/>
    </xf>
    <xf numFmtId="181" fontId="54" fillId="2" borderId="0" xfId="16" applyNumberFormat="1" applyFont="1" applyFill="1" applyAlignment="1">
      <alignment horizontal="center" vertical="center"/>
    </xf>
    <xf numFmtId="1" fontId="13" fillId="9" borderId="4" xfId="6" applyNumberFormat="1" applyFont="1" applyFill="1" applyBorder="1" applyAlignment="1">
      <alignment horizontal="left" vertical="center"/>
    </xf>
    <xf numFmtId="15" fontId="3" fillId="21" borderId="0" xfId="16" applyNumberFormat="1" applyFill="1"/>
    <xf numFmtId="0" fontId="5" fillId="12" borderId="41" xfId="7" applyFont="1" applyFill="1" applyBorder="1" applyAlignment="1">
      <alignment horizontal="center" vertical="center" wrapText="1"/>
    </xf>
    <xf numFmtId="0" fontId="5" fillId="12" borderId="41" xfId="7" applyFont="1" applyFill="1" applyBorder="1" applyAlignment="1">
      <alignment horizontal="center" vertical="center"/>
    </xf>
    <xf numFmtId="0" fontId="15" fillId="12" borderId="0" xfId="16" applyFont="1" applyFill="1"/>
    <xf numFmtId="0" fontId="42" fillId="12" borderId="1" xfId="7" applyFont="1" applyFill="1" applyBorder="1" applyAlignment="1">
      <alignment horizontal="center" vertical="center"/>
    </xf>
    <xf numFmtId="0" fontId="42" fillId="12" borderId="2" xfId="7" applyFont="1" applyFill="1" applyBorder="1" applyAlignment="1">
      <alignment horizontal="center" vertical="center"/>
    </xf>
    <xf numFmtId="0" fontId="42" fillId="12" borderId="3" xfId="7" applyFont="1" applyFill="1" applyBorder="1" applyAlignment="1">
      <alignment horizontal="center" vertical="center"/>
    </xf>
    <xf numFmtId="0" fontId="22" fillId="12" borderId="4" xfId="7" applyFont="1" applyFill="1" applyBorder="1" applyAlignment="1">
      <alignment horizontal="center" vertical="center" wrapText="1"/>
    </xf>
    <xf numFmtId="0" fontId="22" fillId="12" borderId="42" xfId="7" applyFont="1" applyFill="1" applyBorder="1" applyAlignment="1">
      <alignment horizontal="center" vertical="center" wrapText="1"/>
    </xf>
    <xf numFmtId="0" fontId="6" fillId="13" borderId="2" xfId="7" applyFont="1" applyFill="1" applyBorder="1" applyAlignment="1">
      <alignment horizontal="center"/>
    </xf>
    <xf numFmtId="175" fontId="6" fillId="13" borderId="41" xfId="9" applyNumberFormat="1" applyFont="1" applyFill="1" applyBorder="1" applyAlignment="1">
      <alignment vertical="center"/>
    </xf>
    <xf numFmtId="0" fontId="6" fillId="13" borderId="1" xfId="7" applyFont="1" applyFill="1" applyBorder="1"/>
    <xf numFmtId="0" fontId="6" fillId="13" borderId="24" xfId="7" applyFont="1" applyFill="1" applyBorder="1" applyAlignment="1">
      <alignment horizontal="center"/>
    </xf>
    <xf numFmtId="44" fontId="6" fillId="13" borderId="42" xfId="9" applyFont="1" applyFill="1" applyBorder="1" applyAlignment="1">
      <alignment vertical="center"/>
    </xf>
    <xf numFmtId="0" fontId="6" fillId="13" borderId="4" xfId="7" applyFont="1" applyFill="1" applyBorder="1"/>
    <xf numFmtId="44" fontId="10" fillId="13" borderId="41" xfId="9" applyFont="1" applyFill="1" applyBorder="1" applyAlignment="1">
      <alignment vertical="center"/>
    </xf>
    <xf numFmtId="0" fontId="6" fillId="13" borderId="41" xfId="7" applyFont="1" applyFill="1" applyBorder="1"/>
    <xf numFmtId="44" fontId="10" fillId="13" borderId="43" xfId="9" applyFont="1" applyFill="1" applyBorder="1" applyAlignment="1">
      <alignment vertical="center"/>
    </xf>
    <xf numFmtId="0" fontId="6" fillId="13" borderId="43" xfId="7" applyFont="1" applyFill="1" applyBorder="1"/>
    <xf numFmtId="0" fontId="10" fillId="13" borderId="2" xfId="7" applyFont="1" applyFill="1" applyBorder="1" applyAlignment="1">
      <alignment horizontal="center"/>
    </xf>
    <xf numFmtId="173" fontId="10" fillId="13" borderId="41" xfId="9" applyNumberFormat="1" applyFont="1" applyFill="1" applyBorder="1" applyAlignment="1">
      <alignment vertical="center"/>
    </xf>
    <xf numFmtId="0" fontId="10" fillId="13" borderId="24" xfId="7" applyFont="1" applyFill="1" applyBorder="1" applyAlignment="1">
      <alignment horizontal="center"/>
    </xf>
    <xf numFmtId="0" fontId="6" fillId="11" borderId="2" xfId="7" applyFont="1" applyFill="1" applyBorder="1" applyAlignment="1">
      <alignment horizontal="center"/>
    </xf>
    <xf numFmtId="173" fontId="6" fillId="11" borderId="41" xfId="9" applyNumberFormat="1" applyFont="1" applyFill="1" applyBorder="1" applyAlignment="1">
      <alignment vertical="center"/>
    </xf>
    <xf numFmtId="0" fontId="6" fillId="11" borderId="1" xfId="7" applyFont="1" applyFill="1" applyBorder="1"/>
    <xf numFmtId="0" fontId="6" fillId="11" borderId="0" xfId="7" applyFont="1" applyFill="1" applyAlignment="1">
      <alignment horizontal="center"/>
    </xf>
    <xf numFmtId="44" fontId="6" fillId="11" borderId="43" xfId="9" applyFont="1" applyFill="1" applyBorder="1" applyAlignment="1">
      <alignment vertical="center"/>
    </xf>
    <xf numFmtId="0" fontId="6" fillId="11" borderId="23" xfId="7" applyFont="1" applyFill="1" applyBorder="1"/>
    <xf numFmtId="44" fontId="6" fillId="11" borderId="41" xfId="9" applyFont="1" applyFill="1" applyBorder="1" applyAlignment="1">
      <alignment vertical="center"/>
    </xf>
    <xf numFmtId="0" fontId="6" fillId="11" borderId="24" xfId="7" applyFont="1" applyFill="1" applyBorder="1" applyAlignment="1">
      <alignment horizontal="center"/>
    </xf>
    <xf numFmtId="173" fontId="6" fillId="13" borderId="41" xfId="9" applyNumberFormat="1" applyFont="1" applyFill="1" applyBorder="1" applyAlignment="1">
      <alignment vertical="center"/>
    </xf>
    <xf numFmtId="44" fontId="6" fillId="13" borderId="43" xfId="9" applyFont="1" applyFill="1" applyBorder="1" applyAlignment="1">
      <alignment vertical="center"/>
    </xf>
    <xf numFmtId="0" fontId="6" fillId="13" borderId="23" xfId="7" applyFont="1" applyFill="1" applyBorder="1"/>
    <xf numFmtId="0" fontId="6" fillId="13" borderId="0" xfId="7" applyFont="1" applyFill="1" applyAlignment="1">
      <alignment horizontal="center"/>
    </xf>
    <xf numFmtId="44" fontId="6" fillId="13" borderId="41" xfId="9" applyFont="1" applyFill="1" applyBorder="1" applyAlignment="1">
      <alignment vertical="center"/>
    </xf>
    <xf numFmtId="0" fontId="6" fillId="11" borderId="43" xfId="7" applyFont="1" applyFill="1" applyBorder="1" applyAlignment="1">
      <alignment vertical="center"/>
    </xf>
    <xf numFmtId="44" fontId="6" fillId="13" borderId="41" xfId="9" applyFont="1" applyFill="1" applyBorder="1" applyAlignment="1">
      <alignment horizontal="center" vertical="center"/>
    </xf>
    <xf numFmtId="1" fontId="11" fillId="12" borderId="71" xfId="7" applyNumberFormat="1" applyFont="1" applyFill="1" applyBorder="1" applyAlignment="1">
      <alignment horizontal="center"/>
    </xf>
    <xf numFmtId="1" fontId="11" fillId="12" borderId="72" xfId="7" applyNumberFormat="1" applyFont="1" applyFill="1" applyBorder="1" applyAlignment="1">
      <alignment horizontal="center"/>
    </xf>
    <xf numFmtId="1" fontId="11" fillId="12" borderId="73" xfId="7" applyNumberFormat="1" applyFont="1" applyFill="1" applyBorder="1" applyAlignment="1">
      <alignment horizontal="center"/>
    </xf>
    <xf numFmtId="0" fontId="68" fillId="11" borderId="88" xfId="0" applyFont="1" applyFill="1" applyBorder="1"/>
    <xf numFmtId="0" fontId="69" fillId="11" borderId="88" xfId="0" applyFont="1" applyFill="1" applyBorder="1"/>
    <xf numFmtId="15" fontId="69" fillId="11" borderId="88" xfId="0" applyNumberFormat="1" applyFont="1" applyFill="1" applyBorder="1"/>
    <xf numFmtId="164" fontId="16" fillId="9" borderId="0" xfId="14" applyNumberFormat="1" applyFont="1" applyFill="1" applyBorder="1"/>
    <xf numFmtId="176" fontId="13" fillId="0" borderId="16" xfId="20" applyNumberFormat="1" applyFont="1" applyFill="1" applyBorder="1" applyAlignment="1">
      <alignment horizontal="right"/>
    </xf>
    <xf numFmtId="180" fontId="56" fillId="0" borderId="16" xfId="16" applyNumberFormat="1" applyFont="1" applyBorder="1" applyAlignment="1">
      <alignment horizontal="right"/>
    </xf>
    <xf numFmtId="8" fontId="56" fillId="0" borderId="16" xfId="16" applyNumberFormat="1" applyFont="1" applyBorder="1" applyAlignment="1">
      <alignment horizontal="right"/>
    </xf>
    <xf numFmtId="0" fontId="56" fillId="0" borderId="17" xfId="16" applyFont="1" applyBorder="1" applyAlignment="1">
      <alignment wrapText="1"/>
    </xf>
    <xf numFmtId="9" fontId="13" fillId="0" borderId="16" xfId="21" applyFont="1" applyFill="1" applyBorder="1" applyAlignment="1">
      <alignment horizontal="right" vertical="top" wrapText="1"/>
    </xf>
    <xf numFmtId="6" fontId="56" fillId="0" borderId="16" xfId="16" applyNumberFormat="1" applyFont="1" applyBorder="1" applyAlignment="1">
      <alignment horizontal="right"/>
    </xf>
    <xf numFmtId="0" fontId="13" fillId="0" borderId="16" xfId="16" applyFont="1" applyBorder="1" applyAlignment="1">
      <alignment horizontal="right" vertical="top"/>
    </xf>
    <xf numFmtId="167" fontId="8" fillId="0" borderId="0" xfId="4" applyNumberFormat="1" applyFont="1" applyProtection="1">
      <protection locked="0"/>
    </xf>
    <xf numFmtId="9" fontId="13" fillId="0" borderId="0" xfId="4" applyNumberFormat="1" applyFont="1" applyProtection="1">
      <protection locked="0"/>
    </xf>
    <xf numFmtId="10" fontId="13" fillId="0" borderId="0" xfId="5" applyNumberFormat="1" applyFont="1" applyAlignment="1" applyProtection="1">
      <alignment horizontal="right"/>
      <protection locked="0"/>
    </xf>
    <xf numFmtId="186" fontId="3" fillId="0" borderId="0" xfId="16" applyNumberFormat="1"/>
    <xf numFmtId="187" fontId="6" fillId="0" borderId="0" xfId="16" applyNumberFormat="1" applyFont="1" applyAlignment="1">
      <alignment horizontal="right"/>
    </xf>
    <xf numFmtId="44" fontId="23" fillId="11" borderId="0" xfId="18" applyFont="1" applyFill="1" applyAlignment="1">
      <alignment horizontal="center" vertical="center"/>
    </xf>
    <xf numFmtId="44" fontId="6" fillId="13" borderId="1" xfId="9" applyFont="1" applyFill="1" applyBorder="1" applyAlignment="1">
      <alignment horizontal="center" vertical="center"/>
    </xf>
    <xf numFmtId="44" fontId="6" fillId="13" borderId="4" xfId="9" applyFont="1" applyFill="1" applyBorder="1" applyAlignment="1">
      <alignment vertical="center"/>
    </xf>
    <xf numFmtId="0" fontId="6" fillId="11" borderId="4" xfId="7" applyFont="1" applyFill="1" applyBorder="1"/>
    <xf numFmtId="185" fontId="11" fillId="0" borderId="109" xfId="7" applyNumberFormat="1" applyFont="1" applyBorder="1" applyAlignment="1">
      <alignment horizontal="center"/>
    </xf>
    <xf numFmtId="1" fontId="11" fillId="12" borderId="110" xfId="7" applyNumberFormat="1" applyFont="1" applyFill="1" applyBorder="1" applyAlignment="1">
      <alignment horizontal="center"/>
    </xf>
    <xf numFmtId="44" fontId="6" fillId="11" borderId="41" xfId="9" applyFont="1" applyFill="1" applyBorder="1" applyAlignment="1">
      <alignment horizontal="center" vertical="center"/>
    </xf>
    <xf numFmtId="0" fontId="6" fillId="11" borderId="41" xfId="7" applyFont="1" applyFill="1" applyBorder="1"/>
    <xf numFmtId="1" fontId="11" fillId="11" borderId="71" xfId="7" applyNumberFormat="1" applyFont="1" applyFill="1" applyBorder="1" applyAlignment="1">
      <alignment horizontal="center"/>
    </xf>
    <xf numFmtId="1" fontId="11" fillId="11" borderId="67" xfId="7" applyNumberFormat="1" applyFont="1" applyFill="1" applyBorder="1" applyAlignment="1">
      <alignment horizontal="center"/>
    </xf>
    <xf numFmtId="44" fontId="6" fillId="11" borderId="42" xfId="9" applyFont="1" applyFill="1" applyBorder="1" applyAlignment="1">
      <alignment vertical="center"/>
    </xf>
    <xf numFmtId="0" fontId="6" fillId="11" borderId="43" xfId="7" applyFont="1" applyFill="1" applyBorder="1"/>
    <xf numFmtId="185" fontId="11" fillId="11" borderId="71" xfId="7" applyNumberFormat="1" applyFont="1" applyFill="1" applyBorder="1" applyAlignment="1">
      <alignment horizontal="center"/>
    </xf>
    <xf numFmtId="185" fontId="11" fillId="11" borderId="109" xfId="7" applyNumberFormat="1" applyFont="1" applyFill="1" applyBorder="1" applyAlignment="1">
      <alignment horizontal="center"/>
    </xf>
    <xf numFmtId="1" fontId="11" fillId="11" borderId="72" xfId="7" applyNumberFormat="1" applyFont="1" applyFill="1" applyBorder="1" applyAlignment="1">
      <alignment horizontal="center"/>
    </xf>
    <xf numFmtId="185" fontId="11" fillId="11" borderId="72" xfId="7" applyNumberFormat="1" applyFont="1" applyFill="1" applyBorder="1" applyAlignment="1">
      <alignment horizontal="center"/>
    </xf>
    <xf numFmtId="1" fontId="11" fillId="11" borderId="73" xfId="7" applyNumberFormat="1" applyFont="1" applyFill="1" applyBorder="1" applyAlignment="1">
      <alignment horizontal="center"/>
    </xf>
    <xf numFmtId="185" fontId="11" fillId="11" borderId="73" xfId="7" applyNumberFormat="1" applyFont="1" applyFill="1" applyBorder="1" applyAlignment="1">
      <alignment horizontal="center"/>
    </xf>
    <xf numFmtId="185" fontId="11" fillId="11" borderId="77" xfId="7" applyNumberFormat="1" applyFont="1" applyFill="1" applyBorder="1" applyAlignment="1">
      <alignment horizontal="center"/>
    </xf>
    <xf numFmtId="185" fontId="11" fillId="11" borderId="78" xfId="7" applyNumberFormat="1" applyFont="1" applyFill="1" applyBorder="1" applyAlignment="1">
      <alignment horizontal="center"/>
    </xf>
    <xf numFmtId="185" fontId="11" fillId="11" borderId="79" xfId="7" applyNumberFormat="1" applyFont="1" applyFill="1" applyBorder="1" applyAlignment="1">
      <alignment horizontal="center"/>
    </xf>
    <xf numFmtId="0" fontId="1" fillId="0" borderId="61" xfId="7" applyFont="1" applyBorder="1" applyAlignment="1">
      <alignment horizontal="center" vertical="center"/>
    </xf>
    <xf numFmtId="1" fontId="11" fillId="12" borderId="109" xfId="7" applyNumberFormat="1" applyFont="1" applyFill="1" applyBorder="1" applyAlignment="1">
      <alignment horizontal="center"/>
    </xf>
    <xf numFmtId="1" fontId="11" fillId="12" borderId="112" xfId="7" applyNumberFormat="1" applyFont="1" applyFill="1" applyBorder="1" applyAlignment="1">
      <alignment horizontal="center"/>
    </xf>
    <xf numFmtId="1" fontId="11" fillId="11" borderId="111" xfId="7" applyNumberFormat="1" applyFont="1" applyFill="1" applyBorder="1" applyAlignment="1">
      <alignment horizontal="center"/>
    </xf>
    <xf numFmtId="185" fontId="11" fillId="11" borderId="110" xfId="7" applyNumberFormat="1" applyFont="1" applyFill="1" applyBorder="1" applyAlignment="1">
      <alignment horizontal="center"/>
    </xf>
    <xf numFmtId="0" fontId="16" fillId="2" borderId="0" xfId="33" applyFont="1" applyFill="1"/>
    <xf numFmtId="0" fontId="6" fillId="9" borderId="1" xfId="33" applyFont="1" applyFill="1" applyBorder="1"/>
    <xf numFmtId="0" fontId="19" fillId="9" borderId="2" xfId="33" applyFont="1" applyFill="1" applyBorder="1"/>
    <xf numFmtId="0" fontId="19" fillId="9" borderId="3" xfId="33" applyFont="1" applyFill="1" applyBorder="1"/>
    <xf numFmtId="0" fontId="16" fillId="9" borderId="4" xfId="33" applyFont="1" applyFill="1" applyBorder="1"/>
    <xf numFmtId="0" fontId="19" fillId="9" borderId="0" xfId="33" applyFont="1" applyFill="1"/>
    <xf numFmtId="0" fontId="19" fillId="9" borderId="5" xfId="33" applyFont="1" applyFill="1" applyBorder="1"/>
    <xf numFmtId="0" fontId="19" fillId="7" borderId="6" xfId="33" applyFont="1" applyFill="1" applyBorder="1"/>
    <xf numFmtId="0" fontId="19" fillId="7" borderId="63" xfId="33" applyFont="1" applyFill="1" applyBorder="1"/>
    <xf numFmtId="0" fontId="19" fillId="7" borderId="21" xfId="33" applyFont="1" applyFill="1" applyBorder="1"/>
    <xf numFmtId="0" fontId="19" fillId="7" borderId="8" xfId="33" applyFont="1" applyFill="1" applyBorder="1"/>
    <xf numFmtId="0" fontId="19" fillId="7" borderId="7" xfId="33" applyFont="1" applyFill="1" applyBorder="1"/>
    <xf numFmtId="0" fontId="16" fillId="9" borderId="91" xfId="33" applyFont="1" applyFill="1" applyBorder="1"/>
    <xf numFmtId="0" fontId="16" fillId="9" borderId="0" xfId="33" applyFont="1" applyFill="1"/>
    <xf numFmtId="3" fontId="16" fillId="2" borderId="0" xfId="33" applyNumberFormat="1" applyFont="1" applyFill="1"/>
    <xf numFmtId="164" fontId="16" fillId="9" borderId="92" xfId="33" applyNumberFormat="1" applyFont="1" applyFill="1" applyBorder="1"/>
    <xf numFmtId="0" fontId="16" fillId="9" borderId="92" xfId="33" applyFont="1" applyFill="1" applyBorder="1"/>
    <xf numFmtId="0" fontId="19" fillId="9" borderId="10" xfId="33" applyFont="1" applyFill="1" applyBorder="1"/>
    <xf numFmtId="3" fontId="19" fillId="9" borderId="96" xfId="33" applyNumberFormat="1" applyFont="1" applyFill="1" applyBorder="1" applyAlignment="1">
      <alignment horizontal="right"/>
    </xf>
    <xf numFmtId="0" fontId="16" fillId="9" borderId="11" xfId="33" applyFont="1" applyFill="1" applyBorder="1"/>
    <xf numFmtId="0" fontId="19" fillId="9" borderId="99" xfId="33" applyFont="1" applyFill="1" applyBorder="1"/>
    <xf numFmtId="164" fontId="16" fillId="2" borderId="0" xfId="33" applyNumberFormat="1" applyFont="1" applyFill="1"/>
    <xf numFmtId="0" fontId="19" fillId="2" borderId="0" xfId="33" applyFont="1" applyFill="1"/>
    <xf numFmtId="3" fontId="19" fillId="2" borderId="0" xfId="33" applyNumberFormat="1" applyFont="1" applyFill="1"/>
    <xf numFmtId="3" fontId="12" fillId="5" borderId="97" xfId="33" applyNumberFormat="1" applyFont="1" applyFill="1" applyBorder="1" applyAlignment="1">
      <alignment horizontal="left" vertical="center" wrapText="1"/>
    </xf>
    <xf numFmtId="3" fontId="12" fillId="5" borderId="13" xfId="33" applyNumberFormat="1" applyFont="1" applyFill="1" applyBorder="1" applyAlignment="1">
      <alignment horizontal="right" vertical="center" wrapText="1"/>
    </xf>
    <xf numFmtId="0" fontId="19" fillId="2" borderId="4" xfId="33" applyFont="1" applyFill="1" applyBorder="1"/>
    <xf numFmtId="0" fontId="16" fillId="2" borderId="6" xfId="33" applyFont="1" applyFill="1" applyBorder="1"/>
    <xf numFmtId="0" fontId="16" fillId="2" borderId="8" xfId="33" applyFont="1" applyFill="1" applyBorder="1" applyAlignment="1">
      <alignment horizontal="right"/>
    </xf>
    <xf numFmtId="9" fontId="16" fillId="2" borderId="8" xfId="33" applyNumberFormat="1" applyFont="1" applyFill="1" applyBorder="1" applyAlignment="1">
      <alignment horizontal="right"/>
    </xf>
    <xf numFmtId="0" fontId="16" fillId="2" borderId="8" xfId="33" applyFont="1" applyFill="1" applyBorder="1"/>
    <xf numFmtId="0" fontId="16" fillId="2" borderId="9" xfId="33" applyFont="1" applyFill="1" applyBorder="1"/>
    <xf numFmtId="164" fontId="16" fillId="0" borderId="8" xfId="32" applyNumberFormat="1" applyFont="1" applyFill="1" applyBorder="1" applyAlignment="1">
      <alignment horizontal="right"/>
    </xf>
    <xf numFmtId="0" fontId="16" fillId="2" borderId="34" xfId="33" applyFont="1" applyFill="1" applyBorder="1"/>
    <xf numFmtId="0" fontId="16" fillId="2" borderId="35" xfId="33" applyFont="1" applyFill="1" applyBorder="1"/>
    <xf numFmtId="0" fontId="16" fillId="2" borderId="36" xfId="33" applyFont="1" applyFill="1" applyBorder="1"/>
    <xf numFmtId="0" fontId="16" fillId="2" borderId="6" xfId="33" applyFont="1" applyFill="1" applyBorder="1" applyAlignment="1">
      <alignment wrapText="1"/>
    </xf>
    <xf numFmtId="0" fontId="16" fillId="2" borderId="4" xfId="33" applyFont="1" applyFill="1" applyBorder="1" applyAlignment="1">
      <alignment wrapText="1"/>
    </xf>
    <xf numFmtId="164" fontId="16" fillId="2" borderId="0" xfId="32" applyNumberFormat="1" applyFont="1" applyFill="1" applyAlignment="1">
      <alignment horizontal="right"/>
    </xf>
    <xf numFmtId="0" fontId="16" fillId="2" borderId="0" xfId="33" applyFont="1" applyFill="1" applyAlignment="1">
      <alignment horizontal="left"/>
    </xf>
    <xf numFmtId="0" fontId="16" fillId="2" borderId="5" xfId="33" applyFont="1" applyFill="1" applyBorder="1" applyAlignment="1">
      <alignment horizontal="right"/>
    </xf>
    <xf numFmtId="0" fontId="19" fillId="7" borderId="10" xfId="33" applyFont="1" applyFill="1" applyBorder="1"/>
    <xf numFmtId="0" fontId="19" fillId="7" borderId="24" xfId="33" applyFont="1" applyFill="1" applyBorder="1" applyAlignment="1">
      <alignment horizontal="right"/>
    </xf>
    <xf numFmtId="0" fontId="16" fillId="7" borderId="24" xfId="33" applyFont="1" applyFill="1" applyBorder="1" applyAlignment="1">
      <alignment horizontal="right"/>
    </xf>
    <xf numFmtId="164" fontId="16" fillId="7" borderId="24" xfId="32" applyNumberFormat="1" applyFont="1" applyFill="1" applyBorder="1" applyAlignment="1">
      <alignment horizontal="right"/>
    </xf>
    <xf numFmtId="9" fontId="16" fillId="7" borderId="24" xfId="33" applyNumberFormat="1" applyFont="1" applyFill="1" applyBorder="1" applyAlignment="1">
      <alignment horizontal="right"/>
    </xf>
    <xf numFmtId="164" fontId="19" fillId="7" borderId="11" xfId="32" applyNumberFormat="1" applyFont="1" applyFill="1" applyBorder="1" applyAlignment="1">
      <alignment horizontal="right"/>
    </xf>
    <xf numFmtId="0" fontId="16" fillId="7" borderId="11" xfId="33" applyFont="1" applyFill="1" applyBorder="1" applyAlignment="1">
      <alignment horizontal="right"/>
    </xf>
    <xf numFmtId="164" fontId="13" fillId="0" borderId="94" xfId="32" applyNumberFormat="1" applyFont="1" applyFill="1" applyBorder="1" applyAlignment="1">
      <alignment horizontal="right"/>
    </xf>
    <xf numFmtId="0" fontId="16" fillId="2" borderId="22" xfId="33" applyFont="1" applyFill="1" applyBorder="1"/>
    <xf numFmtId="0" fontId="16" fillId="2" borderId="94" xfId="33" applyFont="1" applyFill="1" applyBorder="1" applyAlignment="1">
      <alignment horizontal="right"/>
    </xf>
    <xf numFmtId="0" fontId="16" fillId="2" borderId="94" xfId="33" applyFont="1" applyFill="1" applyBorder="1"/>
    <xf numFmtId="0" fontId="16" fillId="2" borderId="100" xfId="33" applyFont="1" applyFill="1" applyBorder="1"/>
    <xf numFmtId="0" fontId="16" fillId="2" borderId="35" xfId="33" applyFont="1" applyFill="1" applyBorder="1" applyAlignment="1">
      <alignment horizontal="right"/>
    </xf>
    <xf numFmtId="9" fontId="16" fillId="2" borderId="35" xfId="33" applyNumberFormat="1" applyFont="1" applyFill="1" applyBorder="1" applyAlignment="1">
      <alignment horizontal="right"/>
    </xf>
    <xf numFmtId="0" fontId="19" fillId="7" borderId="11" xfId="33" applyFont="1" applyFill="1" applyBorder="1" applyAlignment="1">
      <alignment horizontal="right"/>
    </xf>
    <xf numFmtId="164" fontId="16" fillId="7" borderId="11" xfId="32" applyNumberFormat="1" applyFont="1" applyFill="1" applyBorder="1" applyAlignment="1">
      <alignment horizontal="right"/>
    </xf>
    <xf numFmtId="9" fontId="16" fillId="7" borderId="11" xfId="33" applyNumberFormat="1" applyFont="1" applyFill="1" applyBorder="1" applyAlignment="1">
      <alignment horizontal="right"/>
    </xf>
    <xf numFmtId="0" fontId="16" fillId="2" borderId="8" xfId="33" applyFont="1" applyFill="1" applyBorder="1" applyAlignment="1">
      <alignment horizontal="right" wrapText="1"/>
    </xf>
    <xf numFmtId="0" fontId="16" fillId="2" borderId="0" xfId="33" applyFont="1" applyFill="1" applyAlignment="1">
      <alignment horizontal="right"/>
    </xf>
    <xf numFmtId="0" fontId="16" fillId="2" borderId="0" xfId="33" applyFont="1" applyFill="1" applyAlignment="1">
      <alignment horizontal="right" wrapText="1"/>
    </xf>
    <xf numFmtId="9" fontId="16" fillId="2" borderId="0" xfId="33" applyNumberFormat="1" applyFont="1" applyFill="1" applyAlignment="1">
      <alignment horizontal="right"/>
    </xf>
    <xf numFmtId="164" fontId="16" fillId="0" borderId="0" xfId="32" applyNumberFormat="1" applyFont="1" applyFill="1" applyAlignment="1">
      <alignment horizontal="right"/>
    </xf>
    <xf numFmtId="0" fontId="19" fillId="7" borderId="23" xfId="33" applyFont="1" applyFill="1" applyBorder="1"/>
    <xf numFmtId="164" fontId="19" fillId="7" borderId="24" xfId="32" applyNumberFormat="1" applyFont="1" applyFill="1" applyBorder="1" applyAlignment="1">
      <alignment horizontal="right"/>
    </xf>
    <xf numFmtId="0" fontId="19" fillId="10" borderId="23" xfId="33" applyFont="1" applyFill="1" applyBorder="1"/>
    <xf numFmtId="0" fontId="19" fillId="10" borderId="24" xfId="33" applyFont="1" applyFill="1" applyBorder="1" applyAlignment="1">
      <alignment horizontal="right"/>
    </xf>
    <xf numFmtId="0" fontId="16" fillId="10" borderId="24" xfId="33" applyFont="1" applyFill="1" applyBorder="1" applyAlignment="1">
      <alignment horizontal="right"/>
    </xf>
    <xf numFmtId="164" fontId="16" fillId="10" borderId="24" xfId="32" applyNumberFormat="1" applyFont="1" applyFill="1" applyBorder="1" applyAlignment="1">
      <alignment horizontal="right"/>
    </xf>
    <xf numFmtId="9" fontId="16" fillId="10" borderId="24" xfId="33" applyNumberFormat="1" applyFont="1" applyFill="1" applyBorder="1" applyAlignment="1">
      <alignment horizontal="right"/>
    </xf>
    <xf numFmtId="164" fontId="19" fillId="10" borderId="24" xfId="32" applyNumberFormat="1" applyFont="1" applyFill="1" applyBorder="1" applyAlignment="1">
      <alignment horizontal="right"/>
    </xf>
    <xf numFmtId="0" fontId="19" fillId="2" borderId="0" xfId="33" applyFont="1" applyFill="1" applyAlignment="1">
      <alignment horizontal="right"/>
    </xf>
    <xf numFmtId="164" fontId="19" fillId="2" borderId="0" xfId="32" applyNumberFormat="1" applyFont="1" applyFill="1" applyAlignment="1">
      <alignment horizontal="right"/>
    </xf>
    <xf numFmtId="0" fontId="64" fillId="2" borderId="0" xfId="33" applyFont="1" applyFill="1"/>
    <xf numFmtId="0" fontId="65" fillId="2" borderId="0" xfId="33" applyFont="1" applyFill="1"/>
    <xf numFmtId="164" fontId="16" fillId="2" borderId="0" xfId="32" applyNumberFormat="1" applyFont="1" applyFill="1" applyBorder="1" applyAlignment="1">
      <alignment horizontal="right"/>
    </xf>
    <xf numFmtId="3" fontId="16" fillId="2" borderId="0" xfId="33" applyNumberFormat="1" applyFont="1" applyFill="1" applyAlignment="1">
      <alignment horizontal="right"/>
    </xf>
    <xf numFmtId="9" fontId="16" fillId="2" borderId="0" xfId="33" applyNumberFormat="1" applyFont="1" applyFill="1"/>
    <xf numFmtId="164" fontId="19" fillId="2" borderId="0" xfId="32" applyNumberFormat="1" applyFont="1" applyFill="1" applyBorder="1" applyAlignment="1">
      <alignment horizontal="right"/>
    </xf>
    <xf numFmtId="0" fontId="13" fillId="0" borderId="16" xfId="6" applyFont="1" applyBorder="1" applyProtection="1">
      <protection locked="0"/>
    </xf>
    <xf numFmtId="167" fontId="13" fillId="0" borderId="16" xfId="5" applyNumberFormat="1" applyFont="1" applyBorder="1" applyAlignment="1" applyProtection="1">
      <alignment horizontal="right" vertical="center"/>
      <protection locked="0"/>
    </xf>
    <xf numFmtId="0" fontId="13" fillId="0" borderId="21" xfId="6" applyFont="1" applyBorder="1" applyProtection="1">
      <protection locked="0"/>
    </xf>
    <xf numFmtId="0" fontId="13" fillId="0" borderId="35" xfId="6" applyFont="1" applyBorder="1" applyAlignment="1" applyProtection="1">
      <alignment wrapText="1"/>
      <protection locked="0"/>
    </xf>
    <xf numFmtId="0" fontId="8" fillId="7" borderId="101" xfId="6" applyFont="1" applyFill="1" applyBorder="1" applyProtection="1">
      <protection locked="0"/>
    </xf>
    <xf numFmtId="0" fontId="13" fillId="0" borderId="34" xfId="6" applyFont="1" applyBorder="1" applyAlignment="1" applyProtection="1">
      <alignment vertical="center"/>
      <protection locked="0"/>
    </xf>
    <xf numFmtId="0" fontId="13" fillId="0" borderId="35" xfId="6" applyFont="1" applyBorder="1" applyProtection="1">
      <protection locked="0"/>
    </xf>
    <xf numFmtId="3" fontId="13" fillId="0" borderId="49" xfId="6" applyNumberFormat="1" applyFont="1" applyBorder="1" applyProtection="1">
      <protection locked="0"/>
    </xf>
    <xf numFmtId="167" fontId="13" fillId="0" borderId="49" xfId="5" applyNumberFormat="1" applyFont="1" applyFill="1" applyBorder="1" applyAlignment="1" applyProtection="1">
      <alignment horizontal="right" vertical="center"/>
      <protection locked="0"/>
    </xf>
    <xf numFmtId="0" fontId="13" fillId="0" borderId="4" xfId="6" applyFont="1" applyBorder="1" applyProtection="1">
      <protection locked="0"/>
    </xf>
    <xf numFmtId="0" fontId="13" fillId="0" borderId="92" xfId="6" applyFont="1" applyBorder="1" applyProtection="1">
      <protection locked="0"/>
    </xf>
    <xf numFmtId="1" fontId="13" fillId="0" borderId="92" xfId="6" applyNumberFormat="1" applyFont="1" applyBorder="1" applyProtection="1">
      <protection locked="0"/>
    </xf>
    <xf numFmtId="0" fontId="13" fillId="0" borderId="4" xfId="0" applyFont="1" applyBorder="1" applyProtection="1">
      <protection locked="0"/>
    </xf>
    <xf numFmtId="1" fontId="13" fillId="0" borderId="16" xfId="16" applyNumberFormat="1" applyFont="1" applyBorder="1" applyAlignment="1">
      <alignment vertical="top"/>
    </xf>
    <xf numFmtId="165" fontId="13" fillId="0" borderId="16" xfId="16" applyNumberFormat="1" applyFont="1" applyBorder="1" applyAlignment="1">
      <alignment horizontal="right" vertical="top" wrapText="1"/>
    </xf>
    <xf numFmtId="4" fontId="3" fillId="2" borderId="0" xfId="16" applyNumberFormat="1" applyFill="1"/>
    <xf numFmtId="176" fontId="13" fillId="2" borderId="16" xfId="20" applyNumberFormat="1" applyFont="1" applyFill="1" applyBorder="1" applyAlignment="1">
      <alignment horizontal="right" vertical="top"/>
    </xf>
    <xf numFmtId="176" fontId="13" fillId="0" borderId="16" xfId="20" applyNumberFormat="1" applyFont="1" applyBorder="1" applyAlignment="1">
      <alignment horizontal="right" vertical="top"/>
    </xf>
    <xf numFmtId="176" fontId="13" fillId="2" borderId="16" xfId="20" applyNumberFormat="1" applyFont="1" applyFill="1" applyBorder="1" applyAlignment="1">
      <alignment horizontal="right" vertical="center"/>
    </xf>
    <xf numFmtId="164" fontId="13" fillId="2" borderId="8" xfId="10" applyNumberFormat="1" applyFont="1" applyFill="1" applyBorder="1" applyAlignment="1" applyProtection="1">
      <alignment horizontal="right" wrapText="1"/>
      <protection locked="0"/>
    </xf>
    <xf numFmtId="164" fontId="13" fillId="15" borderId="8" xfId="10" applyNumberFormat="1" applyFont="1" applyFill="1" applyBorder="1" applyAlignment="1" applyProtection="1">
      <alignment horizontal="right" wrapText="1"/>
      <protection locked="0"/>
    </xf>
    <xf numFmtId="174" fontId="13" fillId="2" borderId="8" xfId="11" applyNumberFormat="1" applyFont="1" applyFill="1" applyBorder="1" applyAlignment="1" applyProtection="1">
      <alignment horizontal="right" wrapText="1"/>
      <protection locked="0"/>
    </xf>
    <xf numFmtId="0" fontId="13" fillId="2" borderId="9" xfId="6" applyFont="1" applyFill="1" applyBorder="1" applyAlignment="1" applyProtection="1">
      <alignment wrapText="1"/>
      <protection locked="0"/>
    </xf>
    <xf numFmtId="0" fontId="13" fillId="2" borderId="113" xfId="6" applyFont="1" applyFill="1" applyBorder="1" applyProtection="1">
      <protection locked="0"/>
    </xf>
    <xf numFmtId="0" fontId="13" fillId="2" borderId="114" xfId="6" applyFont="1" applyFill="1" applyBorder="1" applyAlignment="1" applyProtection="1">
      <alignment wrapText="1"/>
      <protection locked="0"/>
    </xf>
    <xf numFmtId="0" fontId="16" fillId="0" borderId="8" xfId="33" applyFont="1" applyBorder="1" applyAlignment="1">
      <alignment horizontal="right"/>
    </xf>
    <xf numFmtId="9" fontId="16" fillId="0" borderId="8" xfId="33" applyNumberFormat="1" applyFont="1" applyBorder="1" applyAlignment="1">
      <alignment horizontal="right"/>
    </xf>
    <xf numFmtId="0" fontId="19" fillId="0" borderId="4" xfId="33" applyFont="1" applyBorder="1"/>
    <xf numFmtId="0" fontId="19" fillId="0" borderId="0" xfId="33" applyFont="1"/>
    <xf numFmtId="0" fontId="16" fillId="0" borderId="0" xfId="33" applyFont="1"/>
    <xf numFmtId="0" fontId="16" fillId="0" borderId="6" xfId="33" applyFont="1" applyBorder="1" applyAlignment="1">
      <alignment wrapText="1"/>
    </xf>
    <xf numFmtId="0" fontId="16" fillId="0" borderId="8" xfId="33" applyFont="1" applyBorder="1" applyAlignment="1">
      <alignment horizontal="right" wrapText="1"/>
    </xf>
    <xf numFmtId="0" fontId="50" fillId="0" borderId="0" xfId="0" applyFont="1" applyAlignment="1">
      <alignment horizontal="center"/>
    </xf>
    <xf numFmtId="172" fontId="1" fillId="0" borderId="0" xfId="16" applyNumberFormat="1" applyFont="1"/>
    <xf numFmtId="44" fontId="1" fillId="0" borderId="0" xfId="16" applyNumberFormat="1" applyFont="1"/>
    <xf numFmtId="41" fontId="11" fillId="3" borderId="0" xfId="20" applyNumberFormat="1" applyFont="1" applyFill="1" applyBorder="1" applyAlignment="1">
      <alignment horizontal="right" vertical="center"/>
    </xf>
    <xf numFmtId="0" fontId="19" fillId="0" borderId="86" xfId="0" applyFont="1" applyBorder="1" applyAlignment="1">
      <alignment vertical="center"/>
    </xf>
    <xf numFmtId="0" fontId="19" fillId="0" borderId="0" xfId="0" applyFont="1" applyAlignment="1">
      <alignment vertical="center" wrapText="1"/>
    </xf>
    <xf numFmtId="0" fontId="16" fillId="7" borderId="11" xfId="33" applyFont="1" applyFill="1" applyBorder="1"/>
    <xf numFmtId="0" fontId="16" fillId="7" borderId="12" xfId="33" applyFont="1" applyFill="1" applyBorder="1"/>
    <xf numFmtId="0" fontId="16" fillId="10" borderId="24" xfId="33" applyFont="1" applyFill="1" applyBorder="1"/>
    <xf numFmtId="0" fontId="16" fillId="10" borderId="25" xfId="33" applyFont="1" applyFill="1" applyBorder="1"/>
    <xf numFmtId="0" fontId="16" fillId="2" borderId="0" xfId="33" applyFont="1" applyFill="1"/>
    <xf numFmtId="0" fontId="16" fillId="2" borderId="8" xfId="33" applyFont="1" applyFill="1" applyBorder="1" applyAlignment="1">
      <alignment horizontal="left"/>
    </xf>
    <xf numFmtId="0" fontId="16" fillId="2" borderId="9" xfId="33" applyFont="1" applyFill="1" applyBorder="1" applyAlignment="1">
      <alignment horizontal="left"/>
    </xf>
    <xf numFmtId="0" fontId="16" fillId="2" borderId="0" xfId="33" applyFont="1" applyFill="1" applyAlignment="1">
      <alignment horizontal="left"/>
    </xf>
    <xf numFmtId="0" fontId="16" fillId="2" borderId="5" xfId="33" applyFont="1" applyFill="1" applyBorder="1" applyAlignment="1">
      <alignment horizontal="left"/>
    </xf>
    <xf numFmtId="0" fontId="16" fillId="0" borderId="8" xfId="33" applyFont="1" applyBorder="1" applyAlignment="1">
      <alignment horizontal="left" wrapText="1"/>
    </xf>
    <xf numFmtId="0" fontId="16" fillId="0" borderId="9" xfId="33" applyFont="1" applyBorder="1" applyAlignment="1">
      <alignment horizontal="left" wrapText="1"/>
    </xf>
    <xf numFmtId="0" fontId="16" fillId="7" borderId="24" xfId="33" applyFont="1" applyFill="1" applyBorder="1"/>
    <xf numFmtId="0" fontId="16" fillId="7" borderId="25" xfId="33" applyFont="1" applyFill="1" applyBorder="1"/>
    <xf numFmtId="3" fontId="12" fillId="5" borderId="106" xfId="33" applyNumberFormat="1" applyFont="1" applyFill="1" applyBorder="1" applyAlignment="1">
      <alignment horizontal="left" vertical="center" wrapText="1"/>
    </xf>
    <xf numFmtId="3" fontId="12" fillId="5" borderId="14" xfId="33" applyNumberFormat="1" applyFont="1" applyFill="1" applyBorder="1" applyAlignment="1">
      <alignment horizontal="left" vertical="center" wrapText="1"/>
    </xf>
    <xf numFmtId="0" fontId="16" fillId="0" borderId="8" xfId="33" applyFont="1" applyBorder="1"/>
    <xf numFmtId="0" fontId="16" fillId="0" borderId="9" xfId="33" applyFont="1" applyBorder="1"/>
    <xf numFmtId="0" fontId="16" fillId="2" borderId="94" xfId="33" applyFont="1" applyFill="1" applyBorder="1"/>
    <xf numFmtId="0" fontId="16" fillId="2" borderId="100" xfId="33" applyFont="1" applyFill="1" applyBorder="1"/>
    <xf numFmtId="1" fontId="10" fillId="3" borderId="28" xfId="6" applyNumberFormat="1" applyFont="1" applyFill="1" applyBorder="1" applyAlignment="1" applyProtection="1">
      <alignment horizontal="left" vertical="center"/>
      <protection locked="0"/>
    </xf>
    <xf numFmtId="1" fontId="10" fillId="3" borderId="37" xfId="6" applyNumberFormat="1" applyFont="1" applyFill="1" applyBorder="1" applyAlignment="1" applyProtection="1">
      <alignment horizontal="left" vertical="center"/>
      <protection locked="0"/>
    </xf>
    <xf numFmtId="0" fontId="43" fillId="12" borderId="38" xfId="16" applyFont="1" applyFill="1" applyBorder="1" applyAlignment="1">
      <alignment horizontal="center" vertical="center" wrapText="1"/>
    </xf>
    <xf numFmtId="0" fontId="44" fillId="0" borderId="39" xfId="17" applyFont="1" applyBorder="1" applyAlignment="1">
      <alignment horizontal="center" vertical="center"/>
    </xf>
    <xf numFmtId="0" fontId="44" fillId="0" borderId="40" xfId="17" applyFont="1" applyBorder="1" applyAlignment="1">
      <alignment horizontal="center" vertical="center"/>
    </xf>
    <xf numFmtId="0" fontId="43" fillId="12" borderId="39" xfId="16" applyFont="1" applyFill="1" applyBorder="1" applyAlignment="1">
      <alignment horizontal="center" vertical="center" wrapText="1"/>
    </xf>
    <xf numFmtId="0" fontId="45" fillId="12" borderId="23" xfId="17" applyFont="1" applyFill="1" applyBorder="1" applyAlignment="1">
      <alignment horizontal="center" vertical="center"/>
    </xf>
    <xf numFmtId="0" fontId="45" fillId="12" borderId="24" xfId="17" applyFont="1" applyFill="1" applyBorder="1" applyAlignment="1">
      <alignment horizontal="center" vertical="center"/>
    </xf>
    <xf numFmtId="0" fontId="45" fillId="12" borderId="25" xfId="17" applyFont="1" applyFill="1" applyBorder="1" applyAlignment="1">
      <alignment horizontal="center" vertical="center"/>
    </xf>
    <xf numFmtId="0" fontId="5" fillId="13" borderId="41" xfId="16" applyFont="1" applyFill="1" applyBorder="1" applyAlignment="1">
      <alignment horizontal="center" vertical="center"/>
    </xf>
    <xf numFmtId="0" fontId="5" fillId="13" borderId="42" xfId="16" applyFont="1" applyFill="1" applyBorder="1" applyAlignment="1">
      <alignment horizontal="center" vertical="center"/>
    </xf>
    <xf numFmtId="0" fontId="0" fillId="0" borderId="43" xfId="0" applyBorder="1" applyAlignment="1">
      <alignment horizontal="center" vertical="center"/>
    </xf>
    <xf numFmtId="44" fontId="5" fillId="13" borderId="41" xfId="18" applyFont="1" applyFill="1" applyBorder="1" applyAlignment="1">
      <alignment horizontal="center" vertical="center"/>
    </xf>
    <xf numFmtId="0" fontId="5" fillId="13" borderId="1" xfId="16"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6" fillId="11" borderId="41" xfId="16" applyFont="1" applyFill="1" applyBorder="1" applyAlignment="1">
      <alignment horizontal="center" vertical="center"/>
    </xf>
    <xf numFmtId="0" fontId="6" fillId="11" borderId="42" xfId="16" applyFont="1" applyFill="1" applyBorder="1" applyAlignment="1">
      <alignment horizontal="center" vertical="center"/>
    </xf>
    <xf numFmtId="0" fontId="6" fillId="11" borderId="43" xfId="16" applyFont="1" applyFill="1" applyBorder="1" applyAlignment="1">
      <alignment horizontal="center" vertical="center"/>
    </xf>
    <xf numFmtId="44" fontId="6" fillId="11" borderId="41" xfId="18" applyFont="1" applyFill="1" applyBorder="1" applyAlignment="1">
      <alignment horizontal="center" vertical="center"/>
    </xf>
    <xf numFmtId="0" fontId="0" fillId="11" borderId="43" xfId="0" applyFill="1" applyBorder="1" applyAlignment="1">
      <alignment horizontal="center" vertical="center"/>
    </xf>
    <xf numFmtId="44" fontId="23" fillId="11" borderId="41" xfId="18" applyFont="1" applyFill="1" applyBorder="1" applyAlignment="1">
      <alignment horizontal="center" vertical="center"/>
    </xf>
    <xf numFmtId="0" fontId="6" fillId="11" borderId="1" xfId="16" applyFont="1" applyFill="1" applyBorder="1" applyAlignment="1">
      <alignment horizontal="center" vertical="center"/>
    </xf>
    <xf numFmtId="0" fontId="0" fillId="11" borderId="2" xfId="0" applyFill="1" applyBorder="1" applyAlignment="1">
      <alignment vertical="center"/>
    </xf>
    <xf numFmtId="0" fontId="0" fillId="11" borderId="3" xfId="0" applyFill="1" applyBorder="1"/>
    <xf numFmtId="0" fontId="0" fillId="11" borderId="23" xfId="0" applyFill="1" applyBorder="1" applyAlignment="1">
      <alignment vertical="center"/>
    </xf>
    <xf numFmtId="0" fontId="0" fillId="11" borderId="24" xfId="0" applyFill="1" applyBorder="1" applyAlignment="1">
      <alignment vertical="center"/>
    </xf>
    <xf numFmtId="0" fontId="0" fillId="11" borderId="25" xfId="0" applyFill="1" applyBorder="1"/>
    <xf numFmtId="0" fontId="5" fillId="13" borderId="43" xfId="16" applyFont="1" applyFill="1" applyBorder="1" applyAlignment="1">
      <alignment horizontal="center" vertical="center"/>
    </xf>
    <xf numFmtId="0" fontId="10" fillId="11" borderId="41" xfId="16" applyFont="1" applyFill="1" applyBorder="1" applyAlignment="1">
      <alignment horizontal="center" vertical="center"/>
    </xf>
    <xf numFmtId="0" fontId="10" fillId="11" borderId="42" xfId="16" applyFont="1" applyFill="1" applyBorder="1" applyAlignment="1">
      <alignment horizontal="center" vertical="center"/>
    </xf>
    <xf numFmtId="0" fontId="10" fillId="11" borderId="43" xfId="16" applyFont="1" applyFill="1" applyBorder="1" applyAlignment="1">
      <alignment horizontal="center" vertical="center"/>
    </xf>
    <xf numFmtId="0" fontId="41" fillId="13" borderId="42" xfId="0" applyFont="1" applyFill="1" applyBorder="1" applyAlignment="1">
      <alignment horizontal="center" vertical="center"/>
    </xf>
    <xf numFmtId="0" fontId="41" fillId="13" borderId="43" xfId="0" applyFont="1" applyFill="1" applyBorder="1" applyAlignment="1">
      <alignment horizontal="center" vertical="center"/>
    </xf>
    <xf numFmtId="2" fontId="24" fillId="13" borderId="41" xfId="16" applyNumberFormat="1" applyFont="1" applyFill="1" applyBorder="1" applyAlignment="1">
      <alignment horizontal="center" vertical="center"/>
    </xf>
    <xf numFmtId="0" fontId="10" fillId="11" borderId="41" xfId="0" applyFont="1" applyFill="1" applyBorder="1" applyAlignment="1">
      <alignment horizontal="center" vertical="center"/>
    </xf>
    <xf numFmtId="0" fontId="10" fillId="11" borderId="42" xfId="0" applyFont="1" applyFill="1" applyBorder="1" applyAlignment="1">
      <alignment horizontal="center" vertical="center"/>
    </xf>
    <xf numFmtId="0" fontId="10" fillId="11" borderId="43" xfId="0" applyFont="1" applyFill="1" applyBorder="1" applyAlignment="1">
      <alignment horizontal="center" vertical="center"/>
    </xf>
    <xf numFmtId="44" fontId="6" fillId="11" borderId="1" xfId="18" applyFont="1" applyFill="1" applyBorder="1" applyAlignment="1">
      <alignment horizontal="center" vertical="center"/>
    </xf>
    <xf numFmtId="0" fontId="0" fillId="11" borderId="23" xfId="0" applyFill="1" applyBorder="1" applyAlignment="1">
      <alignment horizontal="center" vertical="center"/>
    </xf>
    <xf numFmtId="0" fontId="0" fillId="11" borderId="0" xfId="0" applyFill="1" applyAlignment="1">
      <alignment vertical="center"/>
    </xf>
    <xf numFmtId="0" fontId="10" fillId="22" borderId="41" xfId="0" applyFont="1" applyFill="1" applyBorder="1" applyAlignment="1">
      <alignment horizontal="center" vertical="center"/>
    </xf>
    <xf numFmtId="0" fontId="10" fillId="22" borderId="42" xfId="0" applyFont="1" applyFill="1" applyBorder="1" applyAlignment="1">
      <alignment horizontal="center" vertical="center"/>
    </xf>
    <xf numFmtId="0" fontId="10" fillId="22" borderId="43" xfId="0" applyFont="1" applyFill="1" applyBorder="1" applyAlignment="1">
      <alignment horizontal="center" vertical="center"/>
    </xf>
    <xf numFmtId="0" fontId="42" fillId="12" borderId="38" xfId="7" applyFont="1" applyFill="1" applyBorder="1" applyAlignment="1">
      <alignment horizontal="center" wrapText="1"/>
    </xf>
    <xf numFmtId="0" fontId="0" fillId="12" borderId="39" xfId="0" applyFill="1" applyBorder="1" applyAlignment="1">
      <alignment horizontal="center"/>
    </xf>
    <xf numFmtId="0" fontId="0" fillId="12" borderId="40" xfId="0" applyFill="1" applyBorder="1" applyAlignment="1">
      <alignment horizontal="center"/>
    </xf>
    <xf numFmtId="0" fontId="21" fillId="12" borderId="38" xfId="7" applyFont="1" applyFill="1" applyBorder="1" applyAlignment="1">
      <alignment horizontal="center" vertical="center" wrapText="1"/>
    </xf>
    <xf numFmtId="0" fontId="21" fillId="12" borderId="39" xfId="7" applyFont="1" applyFill="1" applyBorder="1" applyAlignment="1">
      <alignment horizontal="center" vertical="center" wrapText="1"/>
    </xf>
    <xf numFmtId="0" fontId="21" fillId="12" borderId="40" xfId="7" applyFont="1" applyFill="1" applyBorder="1" applyAlignment="1">
      <alignment horizontal="center" vertical="center" wrapText="1"/>
    </xf>
    <xf numFmtId="0" fontId="6" fillId="13" borderId="41" xfId="7" applyFont="1" applyFill="1" applyBorder="1" applyAlignment="1">
      <alignment horizontal="center" vertical="center"/>
    </xf>
    <xf numFmtId="0" fontId="18" fillId="13" borderId="42" xfId="17" applyFill="1" applyBorder="1" applyAlignment="1">
      <alignment horizontal="center" vertical="center"/>
    </xf>
    <xf numFmtId="0" fontId="18" fillId="13" borderId="43" xfId="17" applyFill="1" applyBorder="1" applyAlignment="1">
      <alignment horizontal="center" vertical="center"/>
    </xf>
    <xf numFmtId="184" fontId="11" fillId="0" borderId="68" xfId="7" applyNumberFormat="1" applyFont="1" applyBorder="1" applyAlignment="1">
      <alignment horizontal="center" vertical="center"/>
    </xf>
    <xf numFmtId="184" fontId="0" fillId="0" borderId="74" xfId="0" applyNumberFormat="1" applyBorder="1" applyAlignment="1">
      <alignment horizontal="center" vertical="center"/>
    </xf>
    <xf numFmtId="184" fontId="0" fillId="0" borderId="80" xfId="0" applyNumberFormat="1" applyBorder="1" applyAlignment="1">
      <alignment horizontal="center" vertical="center"/>
    </xf>
    <xf numFmtId="184" fontId="11" fillId="0" borderId="69" xfId="7" applyNumberFormat="1" applyFont="1" applyBorder="1" applyAlignment="1">
      <alignment horizontal="center" vertical="center"/>
    </xf>
    <xf numFmtId="184" fontId="0" fillId="0" borderId="75" xfId="0" applyNumberFormat="1" applyBorder="1" applyAlignment="1">
      <alignment horizontal="center" vertical="center"/>
    </xf>
    <xf numFmtId="184" fontId="0" fillId="0" borderId="81" xfId="0" applyNumberFormat="1" applyBorder="1" applyAlignment="1">
      <alignment horizontal="center" vertical="center"/>
    </xf>
    <xf numFmtId="184" fontId="11" fillId="0" borderId="70" xfId="7" applyNumberFormat="1" applyFont="1" applyBorder="1" applyAlignment="1">
      <alignment horizontal="center" vertical="center"/>
    </xf>
    <xf numFmtId="184" fontId="0" fillId="0" borderId="76" xfId="0" applyNumberFormat="1" applyBorder="1" applyAlignment="1">
      <alignment horizontal="center" vertical="center"/>
    </xf>
    <xf numFmtId="184" fontId="0" fillId="0" borderId="82" xfId="0" applyNumberFormat="1" applyBorder="1" applyAlignment="1">
      <alignment horizontal="center" vertical="center"/>
    </xf>
    <xf numFmtId="0" fontId="6" fillId="11" borderId="41" xfId="7" applyFont="1" applyFill="1" applyBorder="1" applyAlignment="1">
      <alignment horizontal="center" vertical="center"/>
    </xf>
    <xf numFmtId="0" fontId="16" fillId="11" borderId="42" xfId="17" applyFont="1" applyFill="1" applyBorder="1" applyAlignment="1">
      <alignment horizontal="center" vertical="center"/>
    </xf>
    <xf numFmtId="0" fontId="16" fillId="11" borderId="43" xfId="17" applyFont="1" applyFill="1" applyBorder="1" applyAlignment="1">
      <alignment horizontal="center" vertical="center"/>
    </xf>
    <xf numFmtId="184" fontId="11" fillId="0" borderId="70" xfId="7" applyNumberFormat="1" applyFont="1" applyBorder="1" applyAlignment="1">
      <alignment horizontal="center" vertical="center" wrapText="1"/>
    </xf>
    <xf numFmtId="184" fontId="0" fillId="0" borderId="76" xfId="0" applyNumberFormat="1" applyBorder="1" applyAlignment="1">
      <alignment horizontal="center" vertical="center" wrapText="1"/>
    </xf>
    <xf numFmtId="184" fontId="0" fillId="0" borderId="82" xfId="0" applyNumberFormat="1" applyBorder="1" applyAlignment="1">
      <alignment horizontal="center" vertical="center" wrapText="1"/>
    </xf>
    <xf numFmtId="0" fontId="10" fillId="13" borderId="41" xfId="7" applyFont="1" applyFill="1" applyBorder="1" applyAlignment="1">
      <alignment horizontal="center" vertical="center"/>
    </xf>
    <xf numFmtId="0" fontId="1" fillId="11" borderId="42" xfId="7" applyFont="1" applyFill="1" applyBorder="1" applyAlignment="1">
      <alignment horizontal="center" vertical="center"/>
    </xf>
    <xf numFmtId="0" fontId="1" fillId="11" borderId="43" xfId="7" applyFont="1" applyFill="1" applyBorder="1" applyAlignment="1">
      <alignment horizontal="center" vertical="center"/>
    </xf>
    <xf numFmtId="0" fontId="1" fillId="13" borderId="42" xfId="7" applyFont="1" applyFill="1" applyBorder="1" applyAlignment="1">
      <alignment horizontal="center" vertical="center"/>
    </xf>
    <xf numFmtId="0" fontId="1" fillId="13" borderId="43" xfId="7" applyFont="1" applyFill="1" applyBorder="1" applyAlignment="1">
      <alignment horizontal="center" vertical="center"/>
    </xf>
    <xf numFmtId="184" fontId="11" fillId="2" borderId="68" xfId="7" applyNumberFormat="1" applyFont="1" applyFill="1" applyBorder="1" applyAlignment="1">
      <alignment horizontal="center" vertical="center"/>
    </xf>
    <xf numFmtId="184" fontId="0" fillId="2" borderId="74" xfId="0" applyNumberFormat="1" applyFill="1" applyBorder="1" applyAlignment="1">
      <alignment horizontal="center" vertical="center"/>
    </xf>
    <xf numFmtId="184" fontId="0" fillId="2" borderId="80" xfId="0" applyNumberFormat="1" applyFill="1" applyBorder="1" applyAlignment="1">
      <alignment horizontal="center" vertical="center"/>
    </xf>
    <xf numFmtId="184" fontId="11" fillId="2" borderId="69" xfId="7" applyNumberFormat="1" applyFont="1" applyFill="1" applyBorder="1" applyAlignment="1">
      <alignment horizontal="center" vertical="center"/>
    </xf>
    <xf numFmtId="184" fontId="0" fillId="2" borderId="75" xfId="0" applyNumberFormat="1" applyFill="1" applyBorder="1" applyAlignment="1">
      <alignment horizontal="center" vertical="center"/>
    </xf>
    <xf numFmtId="184" fontId="0" fillId="2" borderId="81" xfId="0" applyNumberFormat="1" applyFill="1" applyBorder="1" applyAlignment="1">
      <alignment horizontal="center" vertical="center"/>
    </xf>
    <xf numFmtId="184" fontId="11" fillId="2" borderId="70" xfId="7" applyNumberFormat="1" applyFont="1" applyFill="1" applyBorder="1" applyAlignment="1">
      <alignment horizontal="center" vertical="center" wrapText="1"/>
    </xf>
    <xf numFmtId="184" fontId="0" fillId="2" borderId="76" xfId="0" applyNumberFormat="1" applyFill="1" applyBorder="1" applyAlignment="1">
      <alignment horizontal="center" vertical="center" wrapText="1"/>
    </xf>
    <xf numFmtId="184" fontId="0" fillId="2" borderId="76" xfId="0" applyNumberFormat="1" applyFill="1" applyBorder="1" applyAlignment="1">
      <alignment horizontal="center" wrapText="1"/>
    </xf>
    <xf numFmtId="184" fontId="0" fillId="2" borderId="82" xfId="0" applyNumberFormat="1" applyFill="1" applyBorder="1" applyAlignment="1">
      <alignment horizontal="center" wrapText="1"/>
    </xf>
    <xf numFmtId="0" fontId="6" fillId="13" borderId="45" xfId="7" applyFont="1" applyFill="1" applyBorder="1" applyAlignment="1">
      <alignment horizontal="center" vertical="center"/>
    </xf>
    <xf numFmtId="0" fontId="6" fillId="13" borderId="42" xfId="7" applyFont="1" applyFill="1" applyBorder="1" applyAlignment="1">
      <alignment horizontal="center" vertical="center"/>
    </xf>
    <xf numFmtId="0" fontId="0" fillId="13" borderId="42" xfId="0" applyFill="1" applyBorder="1" applyAlignment="1">
      <alignment horizontal="center" vertical="center"/>
    </xf>
    <xf numFmtId="0" fontId="0" fillId="13" borderId="43" xfId="0" applyFill="1" applyBorder="1" applyAlignment="1">
      <alignment horizontal="center" vertical="center"/>
    </xf>
    <xf numFmtId="184" fontId="0" fillId="2" borderId="82" xfId="0" applyNumberFormat="1" applyFill="1" applyBorder="1" applyAlignment="1">
      <alignment horizontal="center" vertical="center" wrapText="1"/>
    </xf>
    <xf numFmtId="1" fontId="0" fillId="11" borderId="41" xfId="7" applyNumberFormat="1" applyFont="1" applyFill="1" applyBorder="1" applyAlignment="1">
      <alignment horizontal="center"/>
    </xf>
    <xf numFmtId="1" fontId="0" fillId="11" borderId="43" xfId="7" applyNumberFormat="1" applyFont="1" applyFill="1" applyBorder="1" applyAlignment="1">
      <alignment horizontal="center"/>
    </xf>
    <xf numFmtId="1" fontId="0" fillId="13" borderId="41" xfId="7" applyNumberFormat="1" applyFont="1" applyFill="1" applyBorder="1" applyAlignment="1">
      <alignment horizontal="center"/>
    </xf>
    <xf numFmtId="1" fontId="0" fillId="13" borderId="43" xfId="7" applyNumberFormat="1" applyFont="1" applyFill="1" applyBorder="1" applyAlignment="1">
      <alignment horizontal="center"/>
    </xf>
    <xf numFmtId="0" fontId="6" fillId="11" borderId="42" xfId="7" applyFont="1" applyFill="1" applyBorder="1" applyAlignment="1">
      <alignment horizontal="center" vertical="center"/>
    </xf>
    <xf numFmtId="0" fontId="0" fillId="11" borderId="42" xfId="0" applyFill="1" applyBorder="1" applyAlignment="1">
      <alignment horizontal="center" vertical="center"/>
    </xf>
    <xf numFmtId="184" fontId="11" fillId="11" borderId="68" xfId="7" applyNumberFormat="1" applyFont="1" applyFill="1" applyBorder="1" applyAlignment="1">
      <alignment horizontal="center" vertical="center"/>
    </xf>
    <xf numFmtId="184" fontId="0" fillId="11" borderId="74" xfId="0" applyNumberFormat="1" applyFill="1" applyBorder="1" applyAlignment="1">
      <alignment horizontal="center" vertical="center"/>
    </xf>
    <xf numFmtId="184" fontId="0" fillId="11" borderId="80" xfId="0" applyNumberFormat="1" applyFill="1" applyBorder="1" applyAlignment="1">
      <alignment horizontal="center" vertical="center"/>
    </xf>
    <xf numFmtId="184" fontId="11" fillId="11" borderId="69" xfId="7" applyNumberFormat="1" applyFont="1" applyFill="1" applyBorder="1" applyAlignment="1">
      <alignment horizontal="center" vertical="center"/>
    </xf>
    <xf numFmtId="184" fontId="0" fillId="11" borderId="75" xfId="0" applyNumberFormat="1" applyFill="1" applyBorder="1" applyAlignment="1">
      <alignment horizontal="center" vertical="center"/>
    </xf>
    <xf numFmtId="184" fontId="0" fillId="11" borderId="81" xfId="0" applyNumberFormat="1" applyFill="1" applyBorder="1" applyAlignment="1">
      <alignment horizontal="center" vertical="center"/>
    </xf>
    <xf numFmtId="184" fontId="11" fillId="11" borderId="70" xfId="7" applyNumberFormat="1" applyFont="1" applyFill="1" applyBorder="1" applyAlignment="1">
      <alignment horizontal="center" vertical="center" wrapText="1"/>
    </xf>
    <xf numFmtId="184" fontId="0" fillId="11" borderId="76" xfId="0" applyNumberFormat="1" applyFill="1" applyBorder="1" applyAlignment="1">
      <alignment horizontal="center" vertical="center" wrapText="1"/>
    </xf>
    <xf numFmtId="184" fontId="0" fillId="11" borderId="76" xfId="0" applyNumberFormat="1" applyFill="1" applyBorder="1" applyAlignment="1">
      <alignment horizontal="center" wrapText="1"/>
    </xf>
    <xf numFmtId="184" fontId="0" fillId="11" borderId="82" xfId="0" applyNumberFormat="1" applyFill="1" applyBorder="1" applyAlignment="1">
      <alignment horizontal="center" wrapText="1"/>
    </xf>
    <xf numFmtId="0" fontId="6" fillId="11" borderId="41" xfId="0" applyFont="1" applyFill="1" applyBorder="1" applyAlignment="1">
      <alignment horizontal="center" vertical="center"/>
    </xf>
    <xf numFmtId="0" fontId="6" fillId="11" borderId="42" xfId="0" applyFont="1" applyFill="1" applyBorder="1" applyAlignment="1">
      <alignment horizontal="center" vertical="center"/>
    </xf>
    <xf numFmtId="0" fontId="6" fillId="11" borderId="43" xfId="0" applyFont="1" applyFill="1" applyBorder="1" applyAlignment="1">
      <alignment horizontal="center" vertical="center"/>
    </xf>
    <xf numFmtId="184" fontId="0" fillId="0" borderId="76" xfId="0" applyNumberFormat="1" applyBorder="1" applyAlignment="1">
      <alignment horizontal="center" wrapText="1"/>
    </xf>
    <xf numFmtId="184" fontId="0" fillId="0" borderId="82" xfId="0" applyNumberFormat="1" applyBorder="1" applyAlignment="1">
      <alignment horizontal="center" wrapText="1"/>
    </xf>
    <xf numFmtId="0" fontId="5" fillId="5" borderId="0" xfId="0" applyFont="1" applyFill="1" applyAlignment="1">
      <alignment horizontal="center"/>
    </xf>
    <xf numFmtId="0" fontId="5" fillId="5" borderId="90" xfId="0" applyFont="1" applyFill="1" applyBorder="1" applyAlignment="1">
      <alignment horizontal="center"/>
    </xf>
    <xf numFmtId="0" fontId="50" fillId="0" borderId="0" xfId="0" applyFont="1" applyAlignment="1">
      <alignment horizontal="center"/>
    </xf>
    <xf numFmtId="0" fontId="16" fillId="23" borderId="6" xfId="33" applyFont="1" applyFill="1" applyBorder="1"/>
    <xf numFmtId="0" fontId="13" fillId="23" borderId="16" xfId="16" applyFont="1" applyFill="1" applyBorder="1" applyAlignment="1">
      <alignment horizontal="right" vertical="center"/>
    </xf>
    <xf numFmtId="1" fontId="13" fillId="23" borderId="16" xfId="16" applyNumberFormat="1" applyFont="1" applyFill="1" applyBorder="1" applyAlignment="1">
      <alignment horizontal="right" vertical="top"/>
    </xf>
    <xf numFmtId="188" fontId="16" fillId="23" borderId="8" xfId="32" applyNumberFormat="1" applyFont="1" applyFill="1" applyBorder="1" applyAlignment="1">
      <alignment horizontal="right"/>
    </xf>
    <xf numFmtId="3" fontId="13" fillId="23" borderId="16" xfId="16" applyNumberFormat="1" applyFont="1" applyFill="1" applyBorder="1" applyAlignment="1">
      <alignment horizontal="right" vertical="top"/>
    </xf>
    <xf numFmtId="9" fontId="16" fillId="23" borderId="8" xfId="33" applyNumberFormat="1" applyFont="1" applyFill="1" applyBorder="1" applyAlignment="1">
      <alignment horizontal="right"/>
    </xf>
    <xf numFmtId="176" fontId="13" fillId="23" borderId="16" xfId="20" applyNumberFormat="1" applyFont="1" applyFill="1" applyBorder="1" applyAlignment="1">
      <alignment horizontal="right" vertical="top"/>
    </xf>
    <xf numFmtId="9" fontId="13" fillId="23" borderId="16" xfId="21" applyFont="1" applyFill="1" applyBorder="1" applyAlignment="1">
      <alignment horizontal="right" vertical="top"/>
    </xf>
    <xf numFmtId="176" fontId="56" fillId="23" borderId="16" xfId="16" applyNumberFormat="1" applyFont="1" applyFill="1" applyBorder="1" applyAlignment="1">
      <alignment horizontal="right"/>
    </xf>
    <xf numFmtId="0" fontId="56" fillId="23" borderId="16" xfId="16" applyFont="1" applyFill="1" applyBorder="1" applyAlignment="1">
      <alignment horizontal="right"/>
    </xf>
    <xf numFmtId="0" fontId="56" fillId="23" borderId="17" xfId="16" applyFont="1" applyFill="1" applyBorder="1"/>
  </cellXfs>
  <cellStyles count="34">
    <cellStyle name="60% - Accent4" xfId="15" builtinId="44"/>
    <cellStyle name="Comma" xfId="14" builtinId="3"/>
    <cellStyle name="Comma 2" xfId="28" xr:uid="{D13D4CF6-EA4E-439E-805E-BEA7C407DBB6}"/>
    <cellStyle name="Comma 2 2" xfId="5" xr:uid="{6E07F3DE-84E6-4F4C-B88E-19BBB6E08048}"/>
    <cellStyle name="Comma 2 2 2" xfId="24" xr:uid="{28B8B4F3-FEF5-4D19-9002-B4057351A25D}"/>
    <cellStyle name="Comma 3" xfId="10" xr:uid="{155DB308-A77E-40FC-BDCE-05A9F5AF4A2F}"/>
    <cellStyle name="Comma 3 2" xfId="26" xr:uid="{63A2ABA2-8221-4831-B1AB-33C20EFFED0E}"/>
    <cellStyle name="Comma 4" xfId="2" xr:uid="{385E51DC-E0E6-42DF-BD47-5AF87CDB8610}"/>
    <cellStyle name="Comma 4 2" xfId="12" xr:uid="{E9038019-1CCA-4644-9613-CDCA998F9EAE}"/>
    <cellStyle name="Comma 4 2 2" xfId="27" xr:uid="{6417778A-31DC-44BC-9CD9-F1EB0C8BA63D}"/>
    <cellStyle name="Comma 4 3" xfId="20" xr:uid="{52A77FC5-6162-4210-958B-03EF61C967F6}"/>
    <cellStyle name="Comma 4 3 2" xfId="30" xr:uid="{7DD4989A-1B8A-49BD-B609-6C74C619843C}"/>
    <cellStyle name="Comma 4 3 3" xfId="32" xr:uid="{B6DCDD0C-7DDC-4EA1-9128-2FD1E8C9DD26}"/>
    <cellStyle name="Comma 4 4" xfId="23" xr:uid="{092D7ADD-9CB9-4F49-9D1C-78CCA235C00A}"/>
    <cellStyle name="Currency 3" xfId="9" xr:uid="{2BD82C74-2D04-4597-AF1A-AA304D8887A5}"/>
    <cellStyle name="Currency 3 2" xfId="18" xr:uid="{3DFA4C99-AF60-4DDB-8AE2-2D1B017554F7}"/>
    <cellStyle name="Currency 3 3" xfId="25" xr:uid="{5518394F-F6A5-4D96-B477-DA3E885D442D}"/>
    <cellStyle name="Hyperlink" xfId="13" builtinId="8"/>
    <cellStyle name="Normal" xfId="0" builtinId="0"/>
    <cellStyle name="Normal 2" xfId="1" xr:uid="{DB1912C8-25FA-4AB8-9D2E-D76F6EA5BAE9}"/>
    <cellStyle name="Normal 2 2" xfId="7" xr:uid="{12905FB9-626B-42F8-80CB-0B84F0EEEF40}"/>
    <cellStyle name="Normal 2 2 2" xfId="16" xr:uid="{469D0D84-98C2-4C9F-85D6-331E2CBB4632}"/>
    <cellStyle name="Normal 2 3" xfId="17" xr:uid="{8E9FAE13-5C39-4BEF-B5AE-B581ECBF28AF}"/>
    <cellStyle name="Normal 2 3 2" xfId="22" xr:uid="{4F7EC3F0-6755-407A-874E-7A22CE0ED1A8}"/>
    <cellStyle name="Normal 2 3 2 2" xfId="33" xr:uid="{4296E919-1984-45D2-9E1D-50A1418F963B}"/>
    <cellStyle name="Normal 2 3 3" xfId="29" xr:uid="{341C6C15-A5FE-48BE-BB53-D28288663C0D}"/>
    <cellStyle name="Normal 2 3 4" xfId="31" xr:uid="{CB407624-57AA-40C5-9DF4-AC0610A1D431}"/>
    <cellStyle name="Normal 3" xfId="6" xr:uid="{A73027B2-5DCE-4706-AFF8-5D0C0E75CFCF}"/>
    <cellStyle name="Normal 6" xfId="8" xr:uid="{5FA74091-B6CA-455B-8A89-4E1C530198D2}"/>
    <cellStyle name="Normal_RETAIL AND SAFETY  KPIs FULL YEAR VERIFICATION ISSUED" xfId="4" xr:uid="{90184FED-53DC-4597-A24D-1DC68D2320A6}"/>
    <cellStyle name="Percent" xfId="19" builtinId="5"/>
    <cellStyle name="Percent 2 2" xfId="11" xr:uid="{2C269F87-6B2F-4FD3-883F-6DBD2B283E08}"/>
    <cellStyle name="Percent 3" xfId="3" xr:uid="{7E78B768-D379-4AA6-9D96-A36EB7082AB9}"/>
    <cellStyle name="Percent 3 2" xfId="21" xr:uid="{FC833DAF-023F-4256-B00D-D68A52081FF2}"/>
  </cellStyles>
  <dxfs count="12">
    <dxf>
      <font>
        <sz val="10"/>
      </font>
      <fill>
        <patternFill patternType="none">
          <fgColor indexed="64"/>
          <bgColor rgb="FFA2B2C8"/>
        </patternFill>
      </fill>
    </dxf>
    <dxf>
      <font>
        <sz val="10"/>
      </font>
      <fill>
        <patternFill patternType="none">
          <fgColor indexed="64"/>
          <bgColor rgb="FFA2B2C8"/>
        </patternFill>
      </fill>
      <alignment wrapText="1"/>
    </dxf>
    <dxf>
      <font>
        <sz val="10"/>
      </font>
      <fill>
        <patternFill patternType="none">
          <fgColor indexed="64"/>
          <bgColor rgb="FFA2B2C8"/>
        </patternFill>
      </fill>
      <border>
        <right style="thin">
          <color rgb="FF000000"/>
        </right>
      </border>
    </dxf>
    <dxf>
      <border diagonalUp="0" diagonalDown="0">
        <left style="thin">
          <color indexed="64"/>
        </left>
        <right style="thin">
          <color indexed="64"/>
        </right>
        <top style="thin">
          <color indexed="64"/>
        </top>
        <bottom style="thin">
          <color indexed="64"/>
        </bottom>
      </border>
    </dxf>
    <dxf>
      <font>
        <sz val="10"/>
      </font>
      <fill>
        <patternFill patternType="none">
          <fgColor indexed="64"/>
          <bgColor rgb="FFA2B2C8"/>
        </patternFill>
      </fill>
    </dxf>
    <dxf>
      <font>
        <color theme="0"/>
      </font>
      <fill>
        <patternFill patternType="solid">
          <fgColor indexed="64"/>
          <bgColor rgb="FF002060"/>
        </patternFill>
      </fill>
      <border>
        <left style="thin">
          <color rgb="FF000000"/>
        </left>
        <right style="thin">
          <color rgb="FF000000"/>
        </right>
        <top/>
        <bottom/>
        <vertical style="thin">
          <color rgb="FF000000"/>
        </vertical>
        <horizontal style="thin">
          <color rgb="FF000000"/>
        </horizontal>
      </border>
    </dxf>
    <dxf>
      <font>
        <sz val="10"/>
      </font>
      <fill>
        <patternFill patternType="none">
          <fgColor indexed="64"/>
          <bgColor rgb="FFA2B2C8"/>
        </patternFill>
      </fill>
      <alignment wrapText="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font>
      <fill>
        <patternFill patternType="none">
          <fgColor indexed="64"/>
          <bgColor rgb="FFA2B2C8"/>
        </patternFill>
      </fill>
    </dxf>
    <dxf>
      <font>
        <sz val="10"/>
      </font>
      <fill>
        <patternFill patternType="none">
          <fgColor indexed="64"/>
          <bgColor rgb="FFA2B2C8"/>
        </patternFill>
      </fill>
      <border>
        <right style="thin">
          <color rgb="FF000000"/>
        </right>
      </border>
    </dxf>
    <dxf>
      <border diagonalUp="0" diagonalDown="0">
        <left style="thin">
          <color indexed="64"/>
        </left>
        <right style="thin">
          <color indexed="64"/>
        </right>
        <top style="thin">
          <color indexed="64"/>
        </top>
        <bottom style="thin">
          <color indexed="64"/>
        </bottom>
      </border>
    </dxf>
    <dxf>
      <font>
        <sz val="10"/>
      </font>
      <fill>
        <patternFill patternType="none">
          <fgColor indexed="64"/>
          <bgColor rgb="FFA2B2C8"/>
        </patternFill>
      </fill>
    </dxf>
    <dxf>
      <font>
        <color theme="0"/>
      </font>
      <fill>
        <patternFill patternType="solid">
          <fgColor indexed="64"/>
          <bgColor rgb="FF002060"/>
        </patternFill>
      </fill>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A2B2C8"/>
      <color rgb="FF0097A9"/>
      <color rgb="FF6B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206375</xdr:colOff>
      <xdr:row>0</xdr:row>
      <xdr:rowOff>0</xdr:rowOff>
    </xdr:from>
    <xdr:to>
      <xdr:col>1</xdr:col>
      <xdr:colOff>6901411</xdr:colOff>
      <xdr:row>12</xdr:row>
      <xdr:rowOff>154132</xdr:rowOff>
    </xdr:to>
    <xdr:pic>
      <xdr:nvPicPr>
        <xdr:cNvPr id="2" name="Picture 1" descr="Logo lockup">
          <a:extLst>
            <a:ext uri="{FF2B5EF4-FFF2-40B4-BE49-F238E27FC236}">
              <a16:creationId xmlns:a16="http://schemas.microsoft.com/office/drawing/2014/main" id="{4CA0BA7F-FA4A-427B-9A37-DBDD52526F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375" y="0"/>
          <a:ext cx="7277966" cy="2348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98424</xdr:colOff>
      <xdr:row>14</xdr:row>
      <xdr:rowOff>19049</xdr:rowOff>
    </xdr:from>
    <xdr:to>
      <xdr:col>6</xdr:col>
      <xdr:colOff>838563</xdr:colOff>
      <xdr:row>14</xdr:row>
      <xdr:rowOff>164365</xdr:rowOff>
    </xdr:to>
    <xdr:pic>
      <xdr:nvPicPr>
        <xdr:cNvPr id="3" name="Picture 1">
          <a:extLst>
            <a:ext uri="{FF2B5EF4-FFF2-40B4-BE49-F238E27FC236}">
              <a16:creationId xmlns:a16="http://schemas.microsoft.com/office/drawing/2014/main" id="{23E45782-3837-42DE-A51F-478BB8E4AD93}"/>
            </a:ext>
          </a:extLst>
        </xdr:cNvPr>
        <xdr:cNvPicPr>
          <a:picLocks noChangeAspect="1"/>
        </xdr:cNvPicPr>
      </xdr:nvPicPr>
      <xdr:blipFill>
        <a:blip xmlns:r="http://schemas.openxmlformats.org/officeDocument/2006/relationships" r:embed="rId1"/>
        <a:stretch>
          <a:fillRect/>
        </a:stretch>
      </xdr:blipFill>
      <xdr:spPr>
        <a:xfrm>
          <a:off x="4965825" y="3392661"/>
          <a:ext cx="5813789" cy="145316"/>
        </a:xfrm>
        <a:prstGeom prst="rect">
          <a:avLst/>
        </a:prstGeom>
      </xdr:spPr>
    </xdr:pic>
    <xdr:clientData/>
  </xdr:twoCellAnchor>
  <xdr:twoCellAnchor editAs="oneCell">
    <xdr:from>
      <xdr:col>7</xdr:col>
      <xdr:colOff>76199</xdr:colOff>
      <xdr:row>14</xdr:row>
      <xdr:rowOff>15875</xdr:rowOff>
    </xdr:from>
    <xdr:to>
      <xdr:col>7</xdr:col>
      <xdr:colOff>1074185</xdr:colOff>
      <xdr:row>14</xdr:row>
      <xdr:rowOff>159248</xdr:rowOff>
    </xdr:to>
    <xdr:pic>
      <xdr:nvPicPr>
        <xdr:cNvPr id="6" name="Picture 3">
          <a:extLst>
            <a:ext uri="{FF2B5EF4-FFF2-40B4-BE49-F238E27FC236}">
              <a16:creationId xmlns:a16="http://schemas.microsoft.com/office/drawing/2014/main" id="{C6EFF777-9437-41B6-B6B1-6D46692B7B33}"/>
            </a:ext>
            <a:ext uri="{147F2762-F138-4A5C-976F-8EAC2B608ADB}">
              <a16:predDERef xmlns:a16="http://schemas.microsoft.com/office/drawing/2014/main" pred="{85A9CF53-E7A4-4824-9343-8F435F1903B9}"/>
            </a:ext>
          </a:extLst>
        </xdr:cNvPr>
        <xdr:cNvPicPr>
          <a:picLocks noChangeAspect="1"/>
        </xdr:cNvPicPr>
      </xdr:nvPicPr>
      <xdr:blipFill>
        <a:blip xmlns:r="http://schemas.openxmlformats.org/officeDocument/2006/relationships" r:embed="rId2"/>
        <a:stretch>
          <a:fillRect/>
        </a:stretch>
      </xdr:blipFill>
      <xdr:spPr>
        <a:xfrm>
          <a:off x="10897774" y="3389487"/>
          <a:ext cx="997986" cy="1433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teams/CMTeam/Shared%20Documents/General/GB/Auctions/Summary%20Sheet/SUMMARY%20-%20SSE%20outcome%20from%20all%20GB%20auctions.xlsx" TargetMode="External"/><Relationship Id="rId1" Type="http://schemas.openxmlformats.org/officeDocument/2006/relationships/externalLinkPath" Target="https://ssecom.sharepoint.com/teams/CMTeam/Shared%20Documents/General/GB/Auctions/Summary%20Sheet/SUMMARY%20-%20SSE%20outcome%20from%20all%20GB%20auc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secom.sharepoint.com/Users/cm36309/AppData/Local/Microsoft/Windows/Temporary%20Internet%20Files/Content.Outlook/DKDN31PS/SSE_CMUK05_Appendix1_ESOS.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secom.sharepoint.com/teams/CMTeam/Shared%20Documents/General/Ireland/Summary%20Sheets/SUMMARY%20-%20SSE%20outcome%20from%20all%20Irish%20auctions%202025.xlsx" TargetMode="External"/><Relationship Id="rId1" Type="http://schemas.openxmlformats.org/officeDocument/2006/relationships/externalLinkPath" Target="https://ssecom.sharepoint.com/teams/CMTeam/Shared%20Documents/General/Ireland/Summary%20Sheets/SUMMARY%20-%20SSE%20outcome%20from%20all%20Irish%20auctions%20202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GDPDeflato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secom.sharepoint.com/teams/GBCapacityMarket/Shared%20Documents/General/Auctions/SUMMARY%20-%20SSE%20outcome%20from%20all%20GB%20auctions%20-%20IM.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ssecom.sharepoint.com/teams/CMTeam/Shared%20Documents/General/Ireland/Summary%20Sheets/SUMMARY%20-%20SSE%20outcome%20from%20all%20Irish%20auctions%202025%20-%20Delayed%20start.xlsx" TargetMode="External"/><Relationship Id="rId1" Type="http://schemas.openxmlformats.org/officeDocument/2006/relationships/externalLinkPath" Target="https://ssecom.sharepoint.com/teams/CMTeam/Shared%20Documents/General/Ireland/Summary%20Sheets/SUMMARY%20-%20SSE%20outcome%20from%20all%20Irish%20auctions%202025%20-%20Delayed%20start.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nm65516/Desktop/31%20Mar%202025%20Full%20Year%20reporting.xlsx" TargetMode="External"/><Relationship Id="rId2" Type="http://schemas.openxmlformats.org/officeDocument/2006/relationships/externalLinkPath" Target="file:///C:\Users\nm65516\Desktop\31%20Mar%202025%20Full%20Year%20reporting.xlsx" TargetMode="External"/><Relationship Id="rId1" Type="http://schemas.openxmlformats.org/officeDocument/2006/relationships/externalLinkPath" Target="/Users/nm65516/Desktop/31%20Mar%202025%20Full%20Year%20reporting.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ssecom.sharepoint.com/teams/SSERNZAPTracker/Shared%20Documents/General/REC%20Updates/13.%2030%20Sept%202025%20Pipeline%20(HY%20Reporting)/Copy%20of%2030%20Sept%202025%20Half%20Year%20reporting%20v3.xlsx" TargetMode="External"/><Relationship Id="rId1" Type="http://schemas.openxmlformats.org/officeDocument/2006/relationships/externalLinkPath" Target="https://ssecom.sharepoint.com/teams/SSERNZAPTracker/Shared%20Documents/General/REC%20Updates/13.%2030%20Sept%202025%20Pipeline%20(HY%20Reporting)/Copy%20of%2030%20Sept%202025%20Half%20Year%20reporting%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FY Summary"/>
      <sheetName val="Auction Participation"/>
      <sheetName val="IR Spreadsheet - GB"/>
      <sheetName val="Insurance"/>
      <sheetName val="Monthly Weightings"/>
      <sheetName val="Adjusted t-4 Clearing Prices"/>
      <sheetName val="Estimated Clearing Price"/>
    </sheetNames>
    <sheetDataSet>
      <sheetData sheetId="0"/>
      <sheetData sheetId="1">
        <row r="8">
          <cell r="B8">
            <v>3181683.5890426077</v>
          </cell>
          <cell r="C8">
            <v>9668809.735266041</v>
          </cell>
          <cell r="D8">
            <v>2656427.610957392</v>
          </cell>
          <cell r="E8">
            <v>17025428.759056468</v>
          </cell>
          <cell r="F8">
            <v>0</v>
          </cell>
          <cell r="G8">
            <v>19205135.276108772</v>
          </cell>
          <cell r="H8">
            <v>0</v>
          </cell>
          <cell r="I8">
            <v>13504964.573093828</v>
          </cell>
          <cell r="J8">
            <v>1867965.6873753278</v>
          </cell>
          <cell r="K8">
            <v>6612753.728568485</v>
          </cell>
          <cell r="L8">
            <v>1505504.3126921414</v>
          </cell>
          <cell r="M8">
            <v>12011167.641994542</v>
          </cell>
          <cell r="N8">
            <v>0</v>
          </cell>
          <cell r="O8">
            <v>18387730.350222114</v>
          </cell>
          <cell r="P8">
            <v>0</v>
          </cell>
          <cell r="Q8">
            <v>28107054.783853747</v>
          </cell>
          <cell r="R8">
            <v>13389.213214097403</v>
          </cell>
          <cell r="S8">
            <v>46781623.651007175</v>
          </cell>
          <cell r="T8">
            <v>10670.786785421402</v>
          </cell>
          <cell r="U8">
            <v>64510340.788764998</v>
          </cell>
          <cell r="W8">
            <v>71815708.349999994</v>
          </cell>
        </row>
        <row r="9">
          <cell r="M9">
            <v>0</v>
          </cell>
          <cell r="O9">
            <v>35832.72955141063</v>
          </cell>
          <cell r="P9">
            <v>196277.05582920476</v>
          </cell>
          <cell r="Q9">
            <v>482484.54526005371</v>
          </cell>
          <cell r="R9">
            <v>160728.19417436529</v>
          </cell>
          <cell r="S9">
            <v>720787.97523290175</v>
          </cell>
          <cell r="U9">
            <v>2871156.4499999997</v>
          </cell>
          <cell r="W9">
            <v>5481395.6999999993</v>
          </cell>
        </row>
        <row r="10">
          <cell r="N10">
            <v>518117.82291590289</v>
          </cell>
          <cell r="P10">
            <v>1139808.8649934852</v>
          </cell>
          <cell r="R10">
            <v>919764.22520335973</v>
          </cell>
          <cell r="S10">
            <v>0</v>
          </cell>
          <cell r="T10">
            <v>267261.28098673827</v>
          </cell>
        </row>
        <row r="11">
          <cell r="B11">
            <v>13677740.405127127</v>
          </cell>
          <cell r="C11">
            <v>40685434.374254622</v>
          </cell>
          <cell r="D11">
            <v>14856083.326125268</v>
          </cell>
          <cell r="E11">
            <v>57204471.990504682</v>
          </cell>
          <cell r="F11">
            <v>13967374.742386691</v>
          </cell>
          <cell r="G11">
            <v>64786022.943584733</v>
          </cell>
          <cell r="H11">
            <v>9118530.1727910656</v>
          </cell>
          <cell r="I11">
            <v>53302022.850076191</v>
          </cell>
          <cell r="J11">
            <v>0</v>
          </cell>
          <cell r="K11">
            <v>20977089.709444847</v>
          </cell>
          <cell r="L11">
            <v>61575364.203603901</v>
          </cell>
          <cell r="M11">
            <v>25802221.243527327</v>
          </cell>
          <cell r="N11">
            <v>98490968.911604822</v>
          </cell>
          <cell r="O11">
            <v>40205538.850804098</v>
          </cell>
          <cell r="P11">
            <v>67140488.279926613</v>
          </cell>
          <cell r="Q11">
            <v>75584633.9744578</v>
          </cell>
          <cell r="R11">
            <v>30421157.550018489</v>
          </cell>
          <cell r="S11">
            <v>162986428.46580541</v>
          </cell>
          <cell r="T11">
            <v>6709725.0915855179</v>
          </cell>
          <cell r="U11">
            <v>217591438.14981997</v>
          </cell>
          <cell r="W11">
            <v>209470666.68599999</v>
          </cell>
        </row>
        <row r="12">
          <cell r="L12">
            <v>33748961.017135233</v>
          </cell>
          <cell r="M12">
            <v>8408906.804415755</v>
          </cell>
          <cell r="N12">
            <v>27144738.975983795</v>
          </cell>
          <cell r="O12">
            <v>15647898.071815688</v>
          </cell>
          <cell r="Q12">
            <v>16233026.336507987</v>
          </cell>
          <cell r="S12">
            <v>14297882.673939724</v>
          </cell>
          <cell r="U12">
            <v>12835089</v>
          </cell>
          <cell r="W12">
            <v>12835089</v>
          </cell>
        </row>
        <row r="13">
          <cell r="O13">
            <v>255948.06822436166</v>
          </cell>
          <cell r="Q13">
            <v>475822.088522957</v>
          </cell>
          <cell r="S13">
            <v>422057.22724776843</v>
          </cell>
          <cell r="W13">
            <v>381599.99999999988</v>
          </cell>
        </row>
        <row r="14">
          <cell r="B14" t="e">
            <v>#VALUE!</v>
          </cell>
          <cell r="C14">
            <v>6695014.8235619655</v>
          </cell>
          <cell r="D14" t="e">
            <v>#VALUE!</v>
          </cell>
          <cell r="E14">
            <v>11787114.941910572</v>
          </cell>
          <cell r="F14">
            <v>14107.783895782324</v>
          </cell>
          <cell r="G14">
            <v>13349370.597959165</v>
          </cell>
          <cell r="H14">
            <v>11552.851105244099</v>
          </cell>
          <cell r="I14">
            <v>9687597.3922678381</v>
          </cell>
          <cell r="K14">
            <v>7146139.2654164843</v>
          </cell>
          <cell r="M14">
            <v>16124812.24017882</v>
          </cell>
          <cell r="O14">
            <v>24453621.411151994</v>
          </cell>
          <cell r="Q14">
            <v>36876357.779907726</v>
          </cell>
          <cell r="S14">
            <v>61342482.954504415</v>
          </cell>
          <cell r="U14">
            <v>74340706.974999994</v>
          </cell>
          <cell r="W14">
            <v>70380822.75</v>
          </cell>
        </row>
        <row r="15">
          <cell r="W15">
            <v>769757.99999999988</v>
          </cell>
        </row>
      </sheetData>
      <sheetData sheetId="2"/>
      <sheetData sheetId="3"/>
      <sheetData sheetId="4"/>
      <sheetData sheetId="5"/>
      <sheetData sheetId="6">
        <row r="4">
          <cell r="D4">
            <v>6.95</v>
          </cell>
        </row>
        <row r="5">
          <cell r="D5">
            <v>19.399999999999999</v>
          </cell>
          <cell r="E5">
            <v>20.828517000000002</v>
          </cell>
        </row>
        <row r="6">
          <cell r="D6">
            <v>6</v>
          </cell>
        </row>
        <row r="7">
          <cell r="D7">
            <v>18</v>
          </cell>
          <cell r="E7">
            <v>19.274678000000002</v>
          </cell>
        </row>
        <row r="8">
          <cell r="D8">
            <v>0.77</v>
          </cell>
        </row>
        <row r="9">
          <cell r="D9">
            <v>22.5</v>
          </cell>
          <cell r="E9">
            <v>24.381968000000001</v>
          </cell>
        </row>
        <row r="10">
          <cell r="D10">
            <v>1</v>
          </cell>
        </row>
        <row r="11">
          <cell r="D11">
            <v>8.4</v>
          </cell>
          <cell r="E11">
            <v>9.0052140000000005</v>
          </cell>
        </row>
        <row r="12">
          <cell r="D12">
            <v>45</v>
          </cell>
        </row>
        <row r="13">
          <cell r="D13">
            <v>6.44</v>
          </cell>
          <cell r="E13">
            <v>7.1214069999999996</v>
          </cell>
        </row>
        <row r="14">
          <cell r="D14">
            <v>75</v>
          </cell>
        </row>
        <row r="15">
          <cell r="D15">
            <v>15.97</v>
          </cell>
          <cell r="E15">
            <v>19.067990000000002</v>
          </cell>
        </row>
        <row r="16">
          <cell r="D16">
            <v>60</v>
          </cell>
        </row>
        <row r="17">
          <cell r="D17">
            <v>18</v>
          </cell>
          <cell r="E17">
            <v>21.959430000000001</v>
          </cell>
        </row>
        <row r="18">
          <cell r="D18">
            <v>35.79</v>
          </cell>
        </row>
        <row r="19">
          <cell r="D19">
            <v>30.59</v>
          </cell>
          <cell r="E19">
            <v>38.069510000000001</v>
          </cell>
        </row>
        <row r="21">
          <cell r="D21">
            <v>63</v>
          </cell>
          <cell r="E21">
            <v>63</v>
          </cell>
        </row>
        <row r="23">
          <cell r="D23">
            <v>65</v>
          </cell>
          <cell r="E23">
            <v>65</v>
          </cell>
        </row>
        <row r="25">
          <cell r="D25">
            <v>60</v>
          </cell>
          <cell r="E25">
            <v>60</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Instructions"/>
      <sheetName val="ESOS Energy"/>
      <sheetName val="ESOS Boundary"/>
      <sheetName val="OutputsforEIR"/>
      <sheetName val="Emissions report inc Graphs"/>
      <sheetName val="Summarydata"/>
      <sheetName val="Emissionsource1"/>
      <sheetName val="Emissionsource2"/>
      <sheetName val="Emissionsource3"/>
      <sheetName val="de minim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FY Summary"/>
      <sheetName val="Auction Participation"/>
      <sheetName val="IR Spreadsheet - Ireland"/>
      <sheetName val="Derating factors"/>
      <sheetName val="Sheet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Deflato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Financial Year Revenues"/>
      <sheetName val="Investor Relations Spreadsheet"/>
      <sheetName val="Insurance"/>
      <sheetName val="Adjusted t-4 Clearing Prices"/>
      <sheetName val="Estimated Clearing Price"/>
      <sheetName val="T-4 2025-26"/>
      <sheetName val="T-4 2024-25"/>
      <sheetName val="T-4 2023-24"/>
      <sheetName val="T-1 2022-23"/>
      <sheetName val="T-3 2022-23"/>
      <sheetName val="T-1 2021-22"/>
      <sheetName val="T-4 2021-22"/>
      <sheetName val="T-1 2020-21"/>
      <sheetName val="T-4 2020-21"/>
      <sheetName val="T-1 2019-20"/>
      <sheetName val="T-4 2019-20"/>
      <sheetName val="T-1 2018-19"/>
      <sheetName val="T-4 2018-19"/>
      <sheetName val="Early Auction 2017-18"/>
      <sheetName val="IR Spreadsheet - GB"/>
    </sheetNames>
    <sheetDataSet>
      <sheetData sheetId="0">
        <row r="83">
          <cell r="H83">
            <v>840.01599999999962</v>
          </cell>
          <cell r="I83">
            <v>5838111.2000000002</v>
          </cell>
          <cell r="L83">
            <v>846.81399999999974</v>
          </cell>
          <cell r="U83">
            <v>854.62399999999968</v>
          </cell>
          <cell r="AE83">
            <v>872.64599999999973</v>
          </cell>
          <cell r="AP83">
            <v>805.59900000000005</v>
          </cell>
          <cell r="AV83">
            <v>74.966000000000008</v>
          </cell>
          <cell r="BA83">
            <v>888.5294964000002</v>
          </cell>
          <cell r="BG83">
            <v>0</v>
          </cell>
          <cell r="BL83">
            <v>888.5294964000002</v>
          </cell>
          <cell r="BR83">
            <v>892.69674999999995</v>
          </cell>
          <cell r="BX83">
            <v>914.4839999999997</v>
          </cell>
        </row>
        <row r="126">
          <cell r="H126">
            <v>4779.8399999999992</v>
          </cell>
          <cell r="I126">
            <v>29158672.875000004</v>
          </cell>
          <cell r="L126">
            <v>4736.0389999999998</v>
          </cell>
          <cell r="Q126">
            <v>1044.7719999999999</v>
          </cell>
          <cell r="U126">
            <v>3416.9920000000002</v>
          </cell>
          <cell r="AE126">
            <v>4577.0360000000001</v>
          </cell>
          <cell r="AP126">
            <v>4493.741</v>
          </cell>
          <cell r="AV126">
            <v>0</v>
          </cell>
          <cell r="AW126">
            <v>0</v>
          </cell>
          <cell r="BA126">
            <v>3024.2370000000001</v>
          </cell>
          <cell r="BG126">
            <v>2293.2660000000001</v>
          </cell>
          <cell r="BL126">
            <v>3827.5370000000003</v>
          </cell>
          <cell r="BR126">
            <v>3870.3340000000003</v>
          </cell>
          <cell r="BS126">
            <v>57844701</v>
          </cell>
          <cell r="BX126">
            <v>4632.8990000000003</v>
          </cell>
          <cell r="BY126">
            <v>111942462.375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FY Summary"/>
      <sheetName val="Auction Participation"/>
      <sheetName val="IR Spreadsheet - Ireland"/>
      <sheetName val="Derating factors"/>
      <sheetName val="Sheet1"/>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ipeline Mar'25 vs Oct '24"/>
      <sheetName val="Pipeline Mar'25 vs Mar '24"/>
      <sheetName val="IR Sheet Mar '25"/>
      <sheetName val="SSER 31 Mar 2025 Full Yr Report"/>
      <sheetName val="Sheet1"/>
      <sheetName val="SSER Feb 2025 10YM Base"/>
      <sheetName val="Jan 2025 NZAP+ Update"/>
      <sheetName val="Jan 25 Output"/>
      <sheetName val="Jan 25 Weighted Detail"/>
      <sheetName val="SSER Dec 2024"/>
      <sheetName val="Sept 24&gt;&gt;&gt;"/>
      <sheetName val="Sept 24 Outputs "/>
      <sheetName val="Sept 24 Weighted Detail"/>
      <sheetName val="Onshore Summary"/>
      <sheetName val="SE - Timing Detail updated"/>
      <sheetName val="SE - Timing Detail"/>
      <sheetName val="Southern Europe - MW in Const"/>
      <sheetName val="Offshore Assumptions"/>
      <sheetName val="Offshore Wind Input (2)"/>
      <sheetName val="June 24 Gross Detail  (2)"/>
      <sheetName val="S&amp;B (2)"/>
      <sheetName val="S&amp;B In Construction"/>
      <sheetName val="Onshore Wind input (2)"/>
      <sheetName val="SE Pivot (2)"/>
      <sheetName val="SE Pivot Gross (2)"/>
      <sheetName val="SE KPI (2)"/>
      <sheetName val="SE KPI 2 (2)"/>
      <sheetName val="Bids &amp; M&amp;A Prospects"/>
      <sheetName val="June 24&gt;&gt;&gt;"/>
      <sheetName val="June 24 Outputs"/>
      <sheetName val="June 24 Weighted Detail"/>
      <sheetName val="June 24 Gross Detail "/>
      <sheetName val="S&amp;B"/>
      <sheetName val="Onshore Wind input"/>
      <sheetName val="SE Pivot"/>
      <sheetName val="SE Pivot Gross"/>
      <sheetName val="SE KPI"/>
      <sheetName val="SE KPI 2"/>
      <sheetName val="Offshore Wind Input"/>
      <sheetName val="Jan 24&gt;&gt;&gt;"/>
      <sheetName val="January Outputs"/>
      <sheetName val="Jan 24 Weighted "/>
      <sheetName val="Onshore Workings &gt;&gt;"/>
      <sheetName val="Onshore Unweighted"/>
      <sheetName val="Jan 24 Weighted  (2)"/>
      <sheetName val="Weighting"/>
      <sheetName val="Out of date&gt;&gt;&gt;"/>
      <sheetName val="Offshore"/>
      <sheetName val="Onshore"/>
      <sheetName val="Table &amp; Graph (2)"/>
      <sheetName val="Table &amp; Graph (3)"/>
      <sheetName val="Sep 10 year model"/>
      <sheetName val="PDR Updates"/>
      <sheetName val="10 Yr Model Update"/>
      <sheetName val="10 Year Model Detail (2)"/>
      <sheetName val="Pipeline"/>
      <sheetName val="NZAP"/>
      <sheetName val="PDR Detail"/>
      <sheetName val="Dec23 Onshore Weighted"/>
      <sheetName val="Sep23 Onshore"/>
      <sheetName val="Sheet3"/>
    </sheetNames>
    <sheetDataSet>
      <sheetData sheetId="0"/>
      <sheetData sheetId="1"/>
      <sheetData sheetId="2"/>
      <sheetData sheetId="3">
        <row r="2">
          <cell r="G2" t="str">
            <v>10 YEAR MODEL INFORMATION</v>
          </cell>
        </row>
        <row r="3">
          <cell r="D3" t="str">
            <v>Project Name</v>
          </cell>
          <cell r="F3" t="str">
            <v>Technology</v>
          </cell>
        </row>
        <row r="4">
          <cell r="D4" t="str">
            <v>Chaintrix</v>
          </cell>
          <cell r="F4" t="str">
            <v>Onshore Wind</v>
          </cell>
        </row>
        <row r="5">
          <cell r="D5" t="str">
            <v>Quatre Vallees VII</v>
          </cell>
          <cell r="F5" t="str">
            <v>Onshore Wind</v>
          </cell>
        </row>
        <row r="6">
          <cell r="D6" t="str">
            <v>COURGIVAUX</v>
          </cell>
          <cell r="F6" t="str">
            <v>Onshore Wind</v>
          </cell>
        </row>
        <row r="7">
          <cell r="D7" t="str">
            <v>Montigny</v>
          </cell>
          <cell r="F7" t="str">
            <v>Onshore Wind</v>
          </cell>
        </row>
        <row r="8">
          <cell r="D8" t="str">
            <v>NESLE</v>
          </cell>
          <cell r="F8" t="str">
            <v>Onshore Wind</v>
          </cell>
        </row>
        <row r="9">
          <cell r="D9" t="str">
            <v>Six Communes</v>
          </cell>
          <cell r="F9" t="str">
            <v>Onshore Wind</v>
          </cell>
        </row>
        <row r="10">
          <cell r="D10" t="str">
            <v>NULLY</v>
          </cell>
          <cell r="F10" t="str">
            <v>Onshore Wind</v>
          </cell>
        </row>
        <row r="11">
          <cell r="D11" t="str">
            <v>Vireaux</v>
          </cell>
          <cell r="F11" t="str">
            <v>Onshore Wind</v>
          </cell>
        </row>
        <row r="12">
          <cell r="D12" t="str">
            <v>VIREAUX II</v>
          </cell>
          <cell r="F12" t="str">
            <v>Onshore Wind</v>
          </cell>
        </row>
        <row r="13">
          <cell r="D13" t="str">
            <v>Coupéville</v>
          </cell>
          <cell r="F13" t="str">
            <v>Onshore Wind</v>
          </cell>
        </row>
        <row r="14">
          <cell r="D14" t="str">
            <v>Salon</v>
          </cell>
          <cell r="F14" t="str">
            <v>Onshore Wind</v>
          </cell>
        </row>
        <row r="15">
          <cell r="D15" t="str">
            <v>Chaintrix IV</v>
          </cell>
          <cell r="F15" t="str">
            <v>Onshore Wind</v>
          </cell>
        </row>
        <row r="16">
          <cell r="D16" t="str">
            <v>Mesovouni</v>
          </cell>
          <cell r="F16" t="str">
            <v>Onshore Wind</v>
          </cell>
        </row>
        <row r="17">
          <cell r="D17" t="str">
            <v>Mavrovouni</v>
          </cell>
          <cell r="F17" t="str">
            <v>Onshore Wind</v>
          </cell>
        </row>
        <row r="18">
          <cell r="D18" t="str">
            <v>Mytaras</v>
          </cell>
          <cell r="F18" t="str">
            <v>Onshore Wind</v>
          </cell>
        </row>
        <row r="19">
          <cell r="D19" t="str">
            <v>Thymaria (NEW) 100 MW</v>
          </cell>
          <cell r="F19" t="str">
            <v>Battery</v>
          </cell>
        </row>
        <row r="20">
          <cell r="D20" t="str">
            <v>Kilkis West</v>
          </cell>
          <cell r="F20" t="str">
            <v>Onshore Wind</v>
          </cell>
        </row>
        <row r="21">
          <cell r="D21" t="str">
            <v>Kilkis East</v>
          </cell>
          <cell r="F21" t="str">
            <v>Onshore Wind</v>
          </cell>
        </row>
        <row r="22">
          <cell r="D22" t="str">
            <v>Lagadas (NEW) 100 MW</v>
          </cell>
          <cell r="F22" t="str">
            <v>Battery</v>
          </cell>
        </row>
        <row r="23">
          <cell r="D23" t="str">
            <v>Platorachi</v>
          </cell>
          <cell r="F23" t="str">
            <v>Onshore Wind</v>
          </cell>
        </row>
        <row r="24">
          <cell r="D24" t="str">
            <v>Evros</v>
          </cell>
          <cell r="F24" t="str">
            <v>Onshore Wind</v>
          </cell>
        </row>
        <row r="25">
          <cell r="D25" t="str">
            <v>Kehros (NEW) 100 MW</v>
          </cell>
          <cell r="F25" t="str">
            <v>Battery</v>
          </cell>
        </row>
        <row r="26">
          <cell r="D26" t="str">
            <v>Flabouro (NEW) 100 MW</v>
          </cell>
          <cell r="F26" t="str">
            <v>Battery</v>
          </cell>
        </row>
        <row r="27">
          <cell r="D27" t="str">
            <v>Kleidi</v>
          </cell>
          <cell r="F27" t="str">
            <v>Onshore Wind</v>
          </cell>
        </row>
        <row r="28">
          <cell r="D28" t="str">
            <v>Greenfield BESS Greece 1</v>
          </cell>
          <cell r="F28" t="str">
            <v>Battery</v>
          </cell>
        </row>
        <row r="29">
          <cell r="D29" t="str">
            <v>Greenfield BESS Greece 2</v>
          </cell>
          <cell r="F29" t="str">
            <v>Battery</v>
          </cell>
        </row>
        <row r="30">
          <cell r="D30" t="str">
            <v>Iliofoto (NEW) 80 MW for Kilkis East</v>
          </cell>
          <cell r="F30" t="str">
            <v>Battery</v>
          </cell>
        </row>
        <row r="31">
          <cell r="D31" t="str">
            <v>Magoula (NEW)</v>
          </cell>
          <cell r="F31" t="str">
            <v>Solar PV</v>
          </cell>
        </row>
        <row r="32">
          <cell r="D32" t="str">
            <v>Magoula hybrid BESS</v>
          </cell>
          <cell r="F32" t="str">
            <v>BESS hybrid</v>
          </cell>
        </row>
        <row r="33">
          <cell r="D33" t="str">
            <v>Mavrovouni hybrid BESS</v>
          </cell>
          <cell r="F33" t="str">
            <v>BESS hybrid</v>
          </cell>
        </row>
        <row r="34">
          <cell r="D34" t="str">
            <v>Menoikion</v>
          </cell>
          <cell r="F34" t="str">
            <v>Onshore Wind</v>
          </cell>
        </row>
        <row r="35">
          <cell r="D35" t="str">
            <v>Mornos</v>
          </cell>
          <cell r="F35" t="str">
            <v>Onshore Wind</v>
          </cell>
        </row>
        <row r="36">
          <cell r="D36" t="str">
            <v>Mytaras hybrid BESS</v>
          </cell>
          <cell r="F36" t="str">
            <v>BESS hybrid</v>
          </cell>
        </row>
        <row r="37">
          <cell r="D37" t="str">
            <v>Vounohori (NEW)</v>
          </cell>
          <cell r="F37" t="str">
            <v>Solar PV</v>
          </cell>
        </row>
        <row r="38">
          <cell r="D38" t="str">
            <v>Vounohori hybrid BESS</v>
          </cell>
          <cell r="F38" t="str">
            <v>BESS hybrid</v>
          </cell>
        </row>
        <row r="39">
          <cell r="D39" t="str">
            <v>Castel Favorito + Masseria La Cattiva</v>
          </cell>
          <cell r="F39" t="str">
            <v>Onshore Wind</v>
          </cell>
        </row>
        <row r="40">
          <cell r="D40" t="str">
            <v>Tuturano</v>
          </cell>
          <cell r="F40" t="str">
            <v>Onshore Wind</v>
          </cell>
        </row>
        <row r="41">
          <cell r="D41" t="str">
            <v>Appia Energia</v>
          </cell>
          <cell r="F41" t="str">
            <v>Onshore Wind</v>
          </cell>
        </row>
        <row r="42">
          <cell r="D42" t="str">
            <v>Foggia</v>
          </cell>
          <cell r="F42" t="str">
            <v>Onshore Wind</v>
          </cell>
        </row>
        <row r="43">
          <cell r="D43" t="str">
            <v>Sambucello</v>
          </cell>
          <cell r="F43" t="str">
            <v>Onshore Wind</v>
          </cell>
        </row>
        <row r="44">
          <cell r="D44" t="str">
            <v>Appia San Marco</v>
          </cell>
          <cell r="F44" t="str">
            <v>Onshore Wind</v>
          </cell>
        </row>
        <row r="45">
          <cell r="D45" t="str">
            <v>Messapia Energia</v>
          </cell>
          <cell r="F45" t="str">
            <v>Onshore Wind</v>
          </cell>
        </row>
        <row r="46">
          <cell r="D46" t="str">
            <v>Gomoretta</v>
          </cell>
          <cell r="F46" t="str">
            <v>Onshore Wind</v>
          </cell>
        </row>
        <row r="47">
          <cell r="D47" t="str">
            <v>Cantorato</v>
          </cell>
          <cell r="F47" t="str">
            <v>Onshore Wind</v>
          </cell>
        </row>
        <row r="48">
          <cell r="D48" t="str">
            <v>Fauci</v>
          </cell>
          <cell r="F48" t="str">
            <v>Onshore Wind</v>
          </cell>
        </row>
        <row r="49">
          <cell r="D49" t="str">
            <v>Bufalo</v>
          </cell>
          <cell r="F49" t="str">
            <v>Onshore Wind</v>
          </cell>
        </row>
        <row r="50">
          <cell r="D50" t="str">
            <v>Malvito</v>
          </cell>
          <cell r="F50" t="str">
            <v>Onshore Wind</v>
          </cell>
        </row>
        <row r="51">
          <cell r="D51" t="str">
            <v>Forenza</v>
          </cell>
          <cell r="F51" t="str">
            <v>Onshore Wind</v>
          </cell>
        </row>
        <row r="52">
          <cell r="D52" t="str">
            <v>E90</v>
          </cell>
          <cell r="F52" t="str">
            <v>Onshore Wind</v>
          </cell>
        </row>
        <row r="53">
          <cell r="D53" t="str">
            <v>Greenfield RES Italy 1</v>
          </cell>
          <cell r="F53"/>
        </row>
        <row r="54">
          <cell r="D54" t="str">
            <v>Campi</v>
          </cell>
          <cell r="F54" t="str">
            <v>Onshore Wind</v>
          </cell>
        </row>
        <row r="55">
          <cell r="D55" t="str">
            <v>Salemi</v>
          </cell>
          <cell r="F55" t="str">
            <v>Onshore Wind</v>
          </cell>
        </row>
        <row r="56">
          <cell r="D56" t="str">
            <v>Greenfield RES Italy 2</v>
          </cell>
          <cell r="F56"/>
        </row>
        <row r="57">
          <cell r="D57" t="str">
            <v>Greenfield BESS Italy 1</v>
          </cell>
          <cell r="F57" t="str">
            <v>Battery</v>
          </cell>
        </row>
        <row r="58">
          <cell r="D58" t="str">
            <v>Poland - replacement projects</v>
          </cell>
          <cell r="F58" t="str">
            <v>Solar</v>
          </cell>
        </row>
        <row r="59">
          <cell r="D59" t="str">
            <v>Poland - existing Pomerania/Iris projects</v>
          </cell>
          <cell r="F59" t="str">
            <v>Solar</v>
          </cell>
        </row>
        <row r="60">
          <cell r="D60" t="str">
            <v>Poland - replacement projects</v>
          </cell>
          <cell r="F60" t="str">
            <v>Solar</v>
          </cell>
        </row>
        <row r="61">
          <cell r="D61" t="str">
            <v>Poland - existing Pomerania/Iris projects</v>
          </cell>
          <cell r="F61" t="str">
            <v>Solar</v>
          </cell>
        </row>
        <row r="62">
          <cell r="D62" t="str">
            <v>Poland - replacement projects</v>
          </cell>
          <cell r="F62" t="str">
            <v>Solar</v>
          </cell>
        </row>
        <row r="63">
          <cell r="D63" t="str">
            <v>Poland - existing Pomerania/Iris projects</v>
          </cell>
          <cell r="F63" t="str">
            <v>Solar</v>
          </cell>
        </row>
        <row r="64">
          <cell r="D64" t="str">
            <v>Poland - existing Pomerania/Iris projects</v>
          </cell>
          <cell r="F64" t="str">
            <v>Solar</v>
          </cell>
        </row>
        <row r="65">
          <cell r="D65" t="str">
            <v>Poland - Greenfield Wind</v>
          </cell>
          <cell r="F65" t="str">
            <v>Onshore Wind</v>
          </cell>
        </row>
        <row r="66">
          <cell r="D66" t="str">
            <v>Poland - Greenfield Wind</v>
          </cell>
          <cell r="F66" t="str">
            <v>Onshore Wind</v>
          </cell>
        </row>
        <row r="67">
          <cell r="D67" t="str">
            <v>Poland - Greenfield Wind</v>
          </cell>
          <cell r="F67" t="str">
            <v>Onshore Wind</v>
          </cell>
        </row>
        <row r="68">
          <cell r="D68" t="str">
            <v>Piotrowice</v>
          </cell>
          <cell r="F68" t="str">
            <v>Solar</v>
          </cell>
        </row>
        <row r="69">
          <cell r="D69" t="str">
            <v>Czertyń</v>
          </cell>
          <cell r="F69" t="str">
            <v>Solar</v>
          </cell>
        </row>
        <row r="70">
          <cell r="D70" t="str">
            <v>Różyna</v>
          </cell>
          <cell r="F70" t="str">
            <v>Solar</v>
          </cell>
        </row>
        <row r="71">
          <cell r="D71" t="str">
            <v>Gościno</v>
          </cell>
          <cell r="F71" t="str">
            <v>Solar</v>
          </cell>
        </row>
        <row r="72">
          <cell r="D72" t="str">
            <v>Grzechotki</v>
          </cell>
          <cell r="F72" t="str">
            <v>Solar</v>
          </cell>
        </row>
        <row r="73">
          <cell r="D73" t="str">
            <v>Grzmiąca</v>
          </cell>
          <cell r="F73" t="str">
            <v>Solar</v>
          </cell>
        </row>
        <row r="74">
          <cell r="D74" t="str">
            <v>Stępień</v>
          </cell>
          <cell r="F74" t="str">
            <v>Solar</v>
          </cell>
        </row>
        <row r="75">
          <cell r="D75" t="str">
            <v>Olsztynek</v>
          </cell>
          <cell r="F75" t="str">
            <v>Solar</v>
          </cell>
        </row>
        <row r="76">
          <cell r="D76" t="str">
            <v>Kandyty</v>
          </cell>
          <cell r="F76" t="str">
            <v>Solar</v>
          </cell>
        </row>
        <row r="77">
          <cell r="D77" t="str">
            <v>Cetula</v>
          </cell>
          <cell r="F77" t="str">
            <v>Solar</v>
          </cell>
        </row>
        <row r="78">
          <cell r="D78" t="str">
            <v>Ostróda</v>
          </cell>
          <cell r="F78" t="str">
            <v>Solar</v>
          </cell>
        </row>
        <row r="79">
          <cell r="D79" t="str">
            <v>Bukowiec</v>
          </cell>
          <cell r="F79" t="str">
            <v>Solar</v>
          </cell>
        </row>
        <row r="80">
          <cell r="D80" t="str">
            <v xml:space="preserve">Wiechowo </v>
          </cell>
          <cell r="F80" t="str">
            <v>Solar</v>
          </cell>
        </row>
        <row r="81">
          <cell r="D81" t="str">
            <v>Kinice</v>
          </cell>
          <cell r="F81" t="str">
            <v>Solar</v>
          </cell>
        </row>
        <row r="82">
          <cell r="D82" t="str">
            <v>Jeziorki</v>
          </cell>
          <cell r="F82" t="str">
            <v>Solar</v>
          </cell>
        </row>
        <row r="83">
          <cell r="D83" t="str">
            <v>Zięby</v>
          </cell>
          <cell r="F83" t="str">
            <v>Solar</v>
          </cell>
        </row>
        <row r="84">
          <cell r="D84" t="str">
            <v>Bierzwnica</v>
          </cell>
          <cell r="F84" t="str">
            <v>Solar</v>
          </cell>
        </row>
        <row r="85">
          <cell r="D85" t="str">
            <v>Mieszków</v>
          </cell>
          <cell r="F85" t="str">
            <v>Solar</v>
          </cell>
        </row>
        <row r="86">
          <cell r="D86" t="str">
            <v>Dzikowice</v>
          </cell>
          <cell r="F86" t="str">
            <v>Solar</v>
          </cell>
        </row>
        <row r="87">
          <cell r="D87" t="str">
            <v>Zielin</v>
          </cell>
          <cell r="F87" t="str">
            <v>Solar</v>
          </cell>
        </row>
        <row r="88">
          <cell r="D88" t="str">
            <v>Blotno</v>
          </cell>
          <cell r="F88" t="str">
            <v>Solar</v>
          </cell>
        </row>
        <row r="89">
          <cell r="D89" t="str">
            <v>Lewice</v>
          </cell>
          <cell r="F89" t="str">
            <v>Solar</v>
          </cell>
        </row>
        <row r="90">
          <cell r="D90" t="str">
            <v>Bagno</v>
          </cell>
          <cell r="F90" t="str">
            <v>Solar</v>
          </cell>
        </row>
        <row r="91">
          <cell r="D91" t="str">
            <v>Ludwiniec</v>
          </cell>
          <cell r="F91" t="str">
            <v>Solar</v>
          </cell>
        </row>
        <row r="92">
          <cell r="D92" t="str">
            <v xml:space="preserve">Lipinki </v>
          </cell>
          <cell r="F92" t="str">
            <v>Solar</v>
          </cell>
        </row>
        <row r="93">
          <cell r="D93" t="str">
            <v>Orsk 1</v>
          </cell>
          <cell r="F93" t="str">
            <v>Solar</v>
          </cell>
        </row>
        <row r="94">
          <cell r="D94" t="str">
            <v>Gorsk</v>
          </cell>
          <cell r="F94" t="str">
            <v>Solar</v>
          </cell>
        </row>
        <row r="95">
          <cell r="D95" t="str">
            <v>Borek Wlkp1</v>
          </cell>
          <cell r="F95" t="str">
            <v>Solar</v>
          </cell>
        </row>
        <row r="96">
          <cell r="D96" t="str">
            <v>Borek Wlkp2</v>
          </cell>
          <cell r="F96" t="str">
            <v>Solar</v>
          </cell>
        </row>
        <row r="97">
          <cell r="D97" t="str">
            <v>Jubera I &amp; II</v>
          </cell>
          <cell r="F97" t="str">
            <v>Onshore Wind</v>
          </cell>
        </row>
        <row r="98">
          <cell r="D98" t="str">
            <v>Minguez</v>
          </cell>
          <cell r="F98" t="str">
            <v>Onshore Wind</v>
          </cell>
        </row>
        <row r="99">
          <cell r="D99" t="str">
            <v>Portalrubio</v>
          </cell>
          <cell r="F99" t="str">
            <v>Onshore Wind</v>
          </cell>
        </row>
        <row r="100">
          <cell r="D100" t="str">
            <v>Armillas</v>
          </cell>
          <cell r="F100" t="str">
            <v>Onshore Wind</v>
          </cell>
        </row>
        <row r="101">
          <cell r="D101" t="str">
            <v>Alpeñés</v>
          </cell>
          <cell r="F101" t="str">
            <v>Onshore Wind</v>
          </cell>
        </row>
        <row r="102">
          <cell r="D102" t="str">
            <v>Juncal</v>
          </cell>
          <cell r="F102" t="str">
            <v>Onshore Wind</v>
          </cell>
        </row>
        <row r="103">
          <cell r="D103" t="str">
            <v>Lécera (Stage I)</v>
          </cell>
          <cell r="F103" t="str">
            <v>Onshore Wind</v>
          </cell>
        </row>
        <row r="104">
          <cell r="D104" t="str">
            <v>Armillas hybrid solar</v>
          </cell>
          <cell r="F104" t="str">
            <v>Solar PV hybrid</v>
          </cell>
        </row>
        <row r="105">
          <cell r="D105" t="str">
            <v>Portalrubio hybrid solar</v>
          </cell>
          <cell r="F105" t="str">
            <v>Solar PV hybrid</v>
          </cell>
        </row>
        <row r="106">
          <cell r="D106" t="str">
            <v>Balanegra</v>
          </cell>
          <cell r="F106" t="str">
            <v>Solar PV hybrid</v>
          </cell>
        </row>
        <row r="107">
          <cell r="D107" t="str">
            <v>Alpeñés hybrid solar</v>
          </cell>
          <cell r="F107" t="str">
            <v>Solar PV hybrid</v>
          </cell>
        </row>
        <row r="108">
          <cell r="D108" t="str">
            <v>Estepar</v>
          </cell>
          <cell r="F108" t="str">
            <v>Onshore Wind</v>
          </cell>
        </row>
        <row r="109">
          <cell r="D109" t="str">
            <v>Estepar hybrid solar</v>
          </cell>
          <cell r="F109" t="str">
            <v>Solar PV hybrid</v>
          </cell>
        </row>
        <row r="110">
          <cell r="D110" t="str">
            <v>Segarra I</v>
          </cell>
          <cell r="F110" t="str">
            <v>Onshore Wind</v>
          </cell>
        </row>
        <row r="111">
          <cell r="D111" t="str">
            <v>Manciles I</v>
          </cell>
          <cell r="F111" t="str">
            <v>Onshore Wind</v>
          </cell>
        </row>
        <row r="112">
          <cell r="D112" t="str">
            <v>Manciles I hybrid solar</v>
          </cell>
          <cell r="F112" t="str">
            <v>Solar PV hybrid</v>
          </cell>
        </row>
        <row r="113">
          <cell r="D113" t="str">
            <v>Ejea</v>
          </cell>
          <cell r="F113" t="str">
            <v>Onshore Wind</v>
          </cell>
        </row>
        <row r="114">
          <cell r="D114" t="str">
            <v>CAMALENA (Lecera Stage II)</v>
          </cell>
          <cell r="F114" t="str">
            <v>Onshore Wind</v>
          </cell>
        </row>
        <row r="115">
          <cell r="D115" t="str">
            <v>Segarra II</v>
          </cell>
          <cell r="F115" t="str">
            <v>Onshore Wind</v>
          </cell>
        </row>
        <row r="116">
          <cell r="D116" t="str">
            <v>Manciles II</v>
          </cell>
          <cell r="F116" t="str">
            <v>Onshore Wind</v>
          </cell>
        </row>
        <row r="117">
          <cell r="D117" t="str">
            <v>Manciles II hybrid solar</v>
          </cell>
          <cell r="F117" t="str">
            <v>Solar PV hybrid</v>
          </cell>
        </row>
        <row r="118">
          <cell r="D118" t="str">
            <v>Sádaba II</v>
          </cell>
          <cell r="F118" t="str">
            <v>Onshore Wind</v>
          </cell>
        </row>
        <row r="119">
          <cell r="D119" t="str">
            <v>EJEA (Stage II)</v>
          </cell>
          <cell r="F119" t="str">
            <v>Onshore Wind</v>
          </cell>
        </row>
        <row r="120">
          <cell r="D120" t="str">
            <v>Segarra I hybrid solar</v>
          </cell>
          <cell r="F120" t="str">
            <v>Solar PV hybrid</v>
          </cell>
        </row>
        <row r="121">
          <cell r="D121" t="str">
            <v>Segarra II hybrid solar</v>
          </cell>
          <cell r="F121" t="str">
            <v>Solar PV hybrid</v>
          </cell>
        </row>
        <row r="122">
          <cell r="D122" t="str">
            <v>CAMALENA (Lecera Stage II) hybrid solar</v>
          </cell>
          <cell r="F122" t="str">
            <v>Solar PV hybrid</v>
          </cell>
        </row>
        <row r="123">
          <cell r="D123" t="str">
            <v>Sádaba II hybrid solar</v>
          </cell>
          <cell r="F123" t="str">
            <v>Solar PV hybrid</v>
          </cell>
        </row>
        <row r="124">
          <cell r="D124" t="str">
            <v>Greenfield RES Spain 1</v>
          </cell>
          <cell r="F124"/>
        </row>
        <row r="125">
          <cell r="D125" t="str">
            <v>Ejea hybrid solar</v>
          </cell>
          <cell r="F125" t="str">
            <v>Solar PV hybrid</v>
          </cell>
        </row>
        <row r="126">
          <cell r="D126" t="str">
            <v>Greenfield BESS Spain 1</v>
          </cell>
          <cell r="F126" t="str">
            <v>Battery</v>
          </cell>
        </row>
        <row r="127">
          <cell r="D127" t="str">
            <v>Lécera (Stage I) hybrid solar</v>
          </cell>
          <cell r="F127" t="str">
            <v>Solar PV hybrid</v>
          </cell>
        </row>
        <row r="128">
          <cell r="D128" t="str">
            <v>Greenfield RES Spain 2</v>
          </cell>
          <cell r="F128"/>
        </row>
        <row r="129">
          <cell r="D129" t="str">
            <v>Coire Glas</v>
          </cell>
          <cell r="F129" t="str">
            <v>Hydro</v>
          </cell>
        </row>
        <row r="130">
          <cell r="D130" t="str">
            <v>Fearna</v>
          </cell>
          <cell r="F130" t="str">
            <v>Hydro</v>
          </cell>
        </row>
        <row r="131">
          <cell r="D131" t="str">
            <v>Dogger Bank A</v>
          </cell>
          <cell r="F131" t="str">
            <v>Offshore Wind</v>
          </cell>
        </row>
        <row r="132">
          <cell r="D132" t="str">
            <v>Dogger Bank B</v>
          </cell>
          <cell r="F132" t="str">
            <v>Offshore Wind</v>
          </cell>
        </row>
        <row r="133">
          <cell r="D133" t="str">
            <v>Dogger Bank C</v>
          </cell>
          <cell r="F133" t="str">
            <v>Offshore Wind</v>
          </cell>
        </row>
        <row r="134">
          <cell r="D134" t="str">
            <v>Berwick Bank A</v>
          </cell>
          <cell r="F134" t="str">
            <v>Offshore Wind</v>
          </cell>
        </row>
        <row r="135">
          <cell r="D135" t="str">
            <v>Berwick Bank B</v>
          </cell>
          <cell r="F135" t="str">
            <v>Offshore Wind</v>
          </cell>
        </row>
        <row r="136">
          <cell r="D136" t="str">
            <v>Berwick Bank C</v>
          </cell>
          <cell r="F136" t="str">
            <v>Offshore Wind</v>
          </cell>
        </row>
        <row r="137">
          <cell r="D137" t="str">
            <v>Berwick Bank D</v>
          </cell>
          <cell r="F137" t="str">
            <v>Offshore Wind</v>
          </cell>
        </row>
        <row r="138">
          <cell r="D138" t="str">
            <v>Seagreen 1A</v>
          </cell>
          <cell r="F138" t="str">
            <v>Offshore Wind</v>
          </cell>
        </row>
        <row r="139">
          <cell r="D139" t="str">
            <v>North Falls</v>
          </cell>
          <cell r="F139" t="str">
            <v>Offshore Wind</v>
          </cell>
        </row>
        <row r="140">
          <cell r="D140" t="str">
            <v>Ossian Ph1</v>
          </cell>
          <cell r="F140" t="str">
            <v>Offshore Wind</v>
          </cell>
        </row>
        <row r="141">
          <cell r="D141" t="str">
            <v>Ossian Ph2</v>
          </cell>
          <cell r="F141" t="str">
            <v>Offshore Wind</v>
          </cell>
        </row>
        <row r="142">
          <cell r="D142" t="str">
            <v>Ossian Ph3</v>
          </cell>
          <cell r="F142" t="str">
            <v>Offshore Wind</v>
          </cell>
        </row>
        <row r="143">
          <cell r="D143" t="str">
            <v>Dogger Bank D</v>
          </cell>
          <cell r="F143" t="str">
            <v>Offshore Wind</v>
          </cell>
        </row>
        <row r="144">
          <cell r="D144" t="str">
            <v>Arklow Bank</v>
          </cell>
          <cell r="F144" t="str">
            <v>Offshore Wind</v>
          </cell>
        </row>
        <row r="145">
          <cell r="D145" t="str">
            <v>Arklow Ph2</v>
          </cell>
          <cell r="F145" t="str">
            <v>Offshore Wind</v>
          </cell>
        </row>
        <row r="146">
          <cell r="D146" t="str">
            <v>Wakayama West</v>
          </cell>
          <cell r="F146" t="str">
            <v>Offshore Wind</v>
          </cell>
        </row>
        <row r="147">
          <cell r="D147" t="str">
            <v>Enshunada</v>
          </cell>
          <cell r="F147" t="str">
            <v>Offshore Wind</v>
          </cell>
        </row>
        <row r="148">
          <cell r="D148" t="str">
            <v>Aichi 1</v>
          </cell>
          <cell r="F148" t="str">
            <v>Offshore Wind</v>
          </cell>
        </row>
        <row r="149">
          <cell r="D149" t="str">
            <v>Aichi 2</v>
          </cell>
          <cell r="F149" t="str">
            <v>Offshore Wind</v>
          </cell>
        </row>
        <row r="150">
          <cell r="D150" t="str">
            <v>Goto-Fukue</v>
          </cell>
          <cell r="F150" t="str">
            <v>Offshore Wind</v>
          </cell>
        </row>
        <row r="151">
          <cell r="D151" t="str">
            <v>Wakayama West 2</v>
          </cell>
          <cell r="F151" t="str">
            <v>Offshore Wind</v>
          </cell>
        </row>
        <row r="152">
          <cell r="D152" t="str">
            <v>Oki Islands</v>
          </cell>
          <cell r="F152" t="str">
            <v>Offshore Wind</v>
          </cell>
        </row>
        <row r="153">
          <cell r="D153" t="str">
            <v xml:space="preserve">GIF-2 </v>
          </cell>
          <cell r="F153" t="str">
            <v>Offshore Wind</v>
          </cell>
        </row>
        <row r="154">
          <cell r="D154" t="str">
            <v>Tokushima</v>
          </cell>
          <cell r="F154" t="str">
            <v>Offshore Wind</v>
          </cell>
        </row>
        <row r="155">
          <cell r="D155" t="str">
            <v>Lely</v>
          </cell>
          <cell r="F155" t="str">
            <v>Offshore Wind</v>
          </cell>
        </row>
        <row r="156">
          <cell r="D156" t="str">
            <v>Brown Rig</v>
          </cell>
          <cell r="F156" t="str">
            <v>Onshore Wind</v>
          </cell>
        </row>
        <row r="157">
          <cell r="D157" t="str">
            <v>Salisbury</v>
          </cell>
          <cell r="F157" t="str">
            <v>Battery</v>
          </cell>
        </row>
        <row r="158">
          <cell r="D158" t="str">
            <v>Littleton - Solar</v>
          </cell>
          <cell r="F158" t="str">
            <v>Solar</v>
          </cell>
        </row>
        <row r="159">
          <cell r="D159" t="str">
            <v>Ferrybridge</v>
          </cell>
          <cell r="F159" t="str">
            <v>Battery</v>
          </cell>
        </row>
        <row r="160">
          <cell r="D160" t="str">
            <v>Monk Fryston</v>
          </cell>
          <cell r="F160" t="str">
            <v>Battery</v>
          </cell>
        </row>
        <row r="161">
          <cell r="D161" t="str">
            <v>Aberarder</v>
          </cell>
          <cell r="F161" t="str">
            <v>Onshore Wind</v>
          </cell>
        </row>
        <row r="162">
          <cell r="D162" t="str">
            <v>Fiddlers Ferry</v>
          </cell>
          <cell r="F162" t="str">
            <v>Battery</v>
          </cell>
        </row>
        <row r="163">
          <cell r="D163" t="str">
            <v>Strathy South</v>
          </cell>
          <cell r="F163" t="str">
            <v>Onshore Wind</v>
          </cell>
        </row>
        <row r="164">
          <cell r="D164" t="str">
            <v>Derrymeen</v>
          </cell>
          <cell r="F164" t="str">
            <v>Battery</v>
          </cell>
        </row>
        <row r="165">
          <cell r="D165" t="str">
            <v>Cloiche</v>
          </cell>
          <cell r="F165" t="str">
            <v>Onshore Wind</v>
          </cell>
        </row>
        <row r="166">
          <cell r="D166" t="str">
            <v>Staythorpe BESS</v>
          </cell>
          <cell r="F166" t="str">
            <v>Battery</v>
          </cell>
        </row>
        <row r="167">
          <cell r="D167" t="str">
            <v>Thornsberry</v>
          </cell>
          <cell r="F167" t="str">
            <v>Battery</v>
          </cell>
        </row>
        <row r="168">
          <cell r="D168" t="str">
            <v>Richfield Solar</v>
          </cell>
          <cell r="F168" t="str">
            <v>Solar</v>
          </cell>
        </row>
        <row r="169">
          <cell r="D169" t="str">
            <v>Staythorpe Solar Phase 1</v>
          </cell>
          <cell r="F169" t="str">
            <v>Solar</v>
          </cell>
        </row>
        <row r="170">
          <cell r="D170" t="str">
            <v>Bhlaraidh Ext</v>
          </cell>
          <cell r="F170" t="str">
            <v>Onshore Wind</v>
          </cell>
        </row>
        <row r="171">
          <cell r="D171" t="str">
            <v>Tangy Repower</v>
          </cell>
          <cell r="F171" t="str">
            <v>Onshore Wind</v>
          </cell>
        </row>
        <row r="172">
          <cell r="D172" t="str">
            <v>Greenfield BESS Only</v>
          </cell>
          <cell r="F172" t="str">
            <v>Battery</v>
          </cell>
        </row>
        <row r="173">
          <cell r="D173" t="str">
            <v>Achany Extension</v>
          </cell>
          <cell r="F173" t="str">
            <v>Onshore Wind</v>
          </cell>
        </row>
        <row r="174">
          <cell r="D174" t="str">
            <v>Staythorpe Solar Phase 2</v>
          </cell>
          <cell r="F174" t="str">
            <v>Solar</v>
          </cell>
        </row>
        <row r="175">
          <cell r="D175" t="str">
            <v>Fairburn Extension</v>
          </cell>
          <cell r="F175" t="str">
            <v>Onshore Wind</v>
          </cell>
        </row>
        <row r="176">
          <cell r="D176" t="str">
            <v>Glentarken</v>
          </cell>
          <cell r="F176" t="str">
            <v>Onshore Wind</v>
          </cell>
        </row>
        <row r="177">
          <cell r="D177" t="str">
            <v>Toddleburn Ext North</v>
          </cell>
          <cell r="F177" t="str">
            <v>Onshore Wind</v>
          </cell>
        </row>
        <row r="178">
          <cell r="D178" t="str">
            <v>Greenfield BESS Co-location 1</v>
          </cell>
          <cell r="F178" t="str">
            <v>Battery</v>
          </cell>
        </row>
        <row r="179">
          <cell r="D179" t="str">
            <v>Greenfield Solar Co-location 1</v>
          </cell>
          <cell r="F179" t="str">
            <v>Solar</v>
          </cell>
        </row>
        <row r="180">
          <cell r="D180" t="str">
            <v>Greenfield BESS Co-location 2</v>
          </cell>
          <cell r="F180" t="str">
            <v>Battery</v>
          </cell>
        </row>
        <row r="181">
          <cell r="D181" t="str">
            <v>Greenfield Solar Co-location 2</v>
          </cell>
          <cell r="F181" t="str">
            <v>Solar</v>
          </cell>
        </row>
        <row r="182">
          <cell r="D182" t="str">
            <v>Achall</v>
          </cell>
          <cell r="F182" t="str">
            <v>Onshore Wind</v>
          </cell>
        </row>
        <row r="183">
          <cell r="D183" t="str">
            <v>Sand Field</v>
          </cell>
          <cell r="F183" t="str">
            <v>Onshore Wind</v>
          </cell>
        </row>
        <row r="184">
          <cell r="D184" t="str">
            <v>Glentarken Ext.</v>
          </cell>
          <cell r="F184" t="str">
            <v>Onshore Wind</v>
          </cell>
        </row>
        <row r="185">
          <cell r="D185" t="str">
            <v>Hadyard RP</v>
          </cell>
          <cell r="F185" t="str">
            <v>Onshore Wind</v>
          </cell>
        </row>
        <row r="186">
          <cell r="D186" t="str">
            <v>Inverlael</v>
          </cell>
          <cell r="F186" t="str">
            <v>Onshore Wind</v>
          </cell>
        </row>
        <row r="187">
          <cell r="D187" t="str">
            <v>Greenfield 1</v>
          </cell>
          <cell r="F187" t="str">
            <v>Onshore Wind</v>
          </cell>
        </row>
        <row r="188">
          <cell r="D188" t="str">
            <v>Greenfield 2</v>
          </cell>
          <cell r="F188" t="str">
            <v>Onshore Wind</v>
          </cell>
        </row>
        <row r="189">
          <cell r="D189" t="str">
            <v>Greenfield 3</v>
          </cell>
          <cell r="F189" t="str">
            <v>Onshore Wind</v>
          </cell>
        </row>
        <row r="190">
          <cell r="D190" t="str">
            <v>Daines</v>
          </cell>
          <cell r="F190" t="str">
            <v>Solar</v>
          </cell>
        </row>
        <row r="191">
          <cell r="D191" t="str">
            <v>Beauly</v>
          </cell>
          <cell r="F191" t="str">
            <v>Solar</v>
          </cell>
        </row>
        <row r="192">
          <cell r="D192" t="str">
            <v>Eggborough</v>
          </cell>
          <cell r="F192" t="str">
            <v>Solar</v>
          </cell>
        </row>
        <row r="193">
          <cell r="D193" t="str">
            <v>Two Harts</v>
          </cell>
          <cell r="F193" t="str">
            <v>Solar</v>
          </cell>
        </row>
        <row r="194">
          <cell r="D194" t="str">
            <v>Shepway</v>
          </cell>
          <cell r="F194" t="str">
            <v>Solar</v>
          </cell>
        </row>
        <row r="195">
          <cell r="D195" t="str">
            <v xml:space="preserve">Southery </v>
          </cell>
          <cell r="F195" t="str">
            <v>Solar</v>
          </cell>
        </row>
        <row r="196">
          <cell r="D196" t="str">
            <v>Ranby</v>
          </cell>
          <cell r="F196" t="str">
            <v>Solar</v>
          </cell>
        </row>
        <row r="197">
          <cell r="D197" t="str">
            <v>Yellow River</v>
          </cell>
          <cell r="F197" t="str">
            <v>Onshore Wind</v>
          </cell>
        </row>
        <row r="198">
          <cell r="D198" t="str">
            <v>Drumnahough</v>
          </cell>
          <cell r="F198" t="str">
            <v>Onshore Wind</v>
          </cell>
        </row>
        <row r="199">
          <cell r="D199" t="str">
            <v>Mullafarry</v>
          </cell>
          <cell r="F199" t="str">
            <v>Battery</v>
          </cell>
        </row>
        <row r="200">
          <cell r="D200" t="str">
            <v>Inchamore</v>
          </cell>
          <cell r="F200" t="str">
            <v>Onshore Wind</v>
          </cell>
        </row>
        <row r="201">
          <cell r="D201" t="str">
            <v>Gortyrahilly</v>
          </cell>
          <cell r="F201" t="str">
            <v>Onshore Wind</v>
          </cell>
        </row>
        <row r="202">
          <cell r="D202" t="str">
            <v>Crumhach</v>
          </cell>
          <cell r="F202" t="str">
            <v>Onshore Wind</v>
          </cell>
        </row>
        <row r="203">
          <cell r="D203" t="str">
            <v>Littleton</v>
          </cell>
          <cell r="F203" t="str">
            <v>Onshore Wind</v>
          </cell>
        </row>
        <row r="204">
          <cell r="D204" t="str">
            <v>Cummeennabuddoge</v>
          </cell>
          <cell r="F204" t="str">
            <v>Onshore Wind</v>
          </cell>
        </row>
        <row r="205">
          <cell r="D205" t="str">
            <v>Lemanaghan</v>
          </cell>
          <cell r="F205" t="str">
            <v>Onshore Wind</v>
          </cell>
        </row>
        <row r="206">
          <cell r="D206" t="str">
            <v>Garryhinch</v>
          </cell>
          <cell r="F206" t="str">
            <v>Onshore Wind</v>
          </cell>
        </row>
        <row r="207">
          <cell r="D207" t="str">
            <v>Bellair</v>
          </cell>
          <cell r="F207" t="str">
            <v>Onshore Wind</v>
          </cell>
        </row>
        <row r="208">
          <cell r="D208" t="str">
            <v>Cornafulla</v>
          </cell>
          <cell r="F208" t="str">
            <v>Onshore Wind</v>
          </cell>
        </row>
        <row r="209">
          <cell r="D209" t="str">
            <v>Derryfadda</v>
          </cell>
          <cell r="F209" t="str">
            <v>Onshore Wind</v>
          </cell>
        </row>
        <row r="210">
          <cell r="D210" t="str">
            <v>Meentycat Repowering</v>
          </cell>
          <cell r="F210" t="str">
            <v>Onshore Wind</v>
          </cell>
        </row>
        <row r="211">
          <cell r="D211" t="str">
            <v>Glenora</v>
          </cell>
          <cell r="F211" t="str">
            <v>Onshore Wind</v>
          </cell>
        </row>
        <row r="212">
          <cell r="D212" t="str">
            <v>Sheskin South</v>
          </cell>
          <cell r="F212" t="str">
            <v>Onshore Wind</v>
          </cell>
        </row>
        <row r="213">
          <cell r="D213" t="str">
            <v>Coolnagun</v>
          </cell>
          <cell r="F213" t="str">
            <v>Onshore Wind</v>
          </cell>
        </row>
        <row r="214">
          <cell r="D214" t="str">
            <v>Tattymoyle</v>
          </cell>
          <cell r="F214" t="str">
            <v>Onshore Wind</v>
          </cell>
        </row>
        <row r="215">
          <cell r="D215" t="str">
            <v>Killykreen West</v>
          </cell>
          <cell r="F215" t="str">
            <v>Onshore Wind</v>
          </cell>
        </row>
        <row r="216">
          <cell r="D216" t="str">
            <v>Kilberry</v>
          </cell>
          <cell r="F216" t="str">
            <v>Onshore Wind</v>
          </cell>
        </row>
        <row r="217">
          <cell r="D217" t="str">
            <v>Clonkeen</v>
          </cell>
          <cell r="F217" t="str">
            <v>Onshore Wind</v>
          </cell>
        </row>
        <row r="218">
          <cell r="D218" t="str">
            <v>Shralaghy</v>
          </cell>
          <cell r="F218" t="str">
            <v>Onshore Wind</v>
          </cell>
        </row>
        <row r="219">
          <cell r="D219" t="str">
            <v>Yellow River Extension</v>
          </cell>
          <cell r="F219" t="str">
            <v>Onshore Wind</v>
          </cell>
        </row>
        <row r="220">
          <cell r="D220" t="str">
            <v>Doraville</v>
          </cell>
          <cell r="F220" t="str">
            <v>Onshore Wind</v>
          </cell>
        </row>
        <row r="221">
          <cell r="D221" t="str">
            <v>Muldonagh</v>
          </cell>
          <cell r="F221" t="str">
            <v>Onshore Wind</v>
          </cell>
        </row>
        <row r="222">
          <cell r="D222" t="str">
            <v>Tournafulla Solar PV</v>
          </cell>
          <cell r="F222" t="str">
            <v>Solar</v>
          </cell>
        </row>
        <row r="223">
          <cell r="D223" t="str">
            <v>Tappaghan RP</v>
          </cell>
          <cell r="F223" t="str">
            <v>Onshore Wind</v>
          </cell>
        </row>
        <row r="233">
          <cell r="D233">
            <v>1</v>
          </cell>
          <cell r="F233">
            <v>3</v>
          </cell>
        </row>
        <row r="235">
          <cell r="D235" t="str">
            <v>Information from the 10YM to allow initial offshore installation MW to be included</v>
          </cell>
          <cell r="F235"/>
        </row>
        <row r="236">
          <cell r="D236" t="str">
            <v>Dogger Bank A</v>
          </cell>
        </row>
        <row r="237">
          <cell r="D237" t="str">
            <v>Dogger Bank B</v>
          </cell>
        </row>
        <row r="238">
          <cell r="D238" t="str">
            <v>Dogger Bank C</v>
          </cell>
        </row>
        <row r="239">
          <cell r="D239" t="str">
            <v>Lely</v>
          </cell>
        </row>
        <row r="240">
          <cell r="D240" t="str">
            <v>Berwick Bank A</v>
          </cell>
        </row>
        <row r="241">
          <cell r="D241" t="str">
            <v>Berwick Bank B</v>
          </cell>
        </row>
        <row r="242">
          <cell r="D242" t="str">
            <v>Berwick Bank C</v>
          </cell>
        </row>
        <row r="243">
          <cell r="D243" t="str">
            <v>Seagreen 1A</v>
          </cell>
        </row>
        <row r="244">
          <cell r="D244" t="str">
            <v>North Falls</v>
          </cell>
        </row>
        <row r="245">
          <cell r="D245" t="str">
            <v>Arklow Bank</v>
          </cell>
        </row>
        <row r="246">
          <cell r="D246" t="str">
            <v>Arklow Ph2</v>
          </cell>
        </row>
        <row r="247">
          <cell r="D247" t="str">
            <v>Dogger Bank D</v>
          </cell>
          <cell r="F247"/>
        </row>
        <row r="248">
          <cell r="D248" t="str">
            <v>Ossian Ph1</v>
          </cell>
        </row>
        <row r="249">
          <cell r="D249" t="str">
            <v>Ossian Ph2</v>
          </cell>
        </row>
        <row r="250">
          <cell r="D250" t="str">
            <v>Ossian Ph3</v>
          </cell>
          <cell r="F250"/>
        </row>
        <row r="255">
          <cell r="D255" t="str">
            <v>Business Unit</v>
          </cell>
          <cell r="F255" t="str">
            <v>Tech</v>
          </cell>
        </row>
        <row r="256">
          <cell r="D256" t="str">
            <v>Onshore GB/IRL</v>
          </cell>
          <cell r="F256" t="str">
            <v>Onshore Wind</v>
          </cell>
        </row>
        <row r="257">
          <cell r="D257" t="str">
            <v>Onshore GB/IRL</v>
          </cell>
          <cell r="F257" t="str">
            <v>Battery</v>
          </cell>
        </row>
        <row r="258">
          <cell r="D258" t="str">
            <v>Onshore GB/IRL</v>
          </cell>
          <cell r="F258" t="str">
            <v>Solar</v>
          </cell>
        </row>
        <row r="259">
          <cell r="D259" t="str">
            <v>Onshore GB/IRL</v>
          </cell>
          <cell r="F259" t="str">
            <v>Onshore Wind</v>
          </cell>
        </row>
        <row r="260">
          <cell r="D260" t="str">
            <v>Onshore GB/IRL</v>
          </cell>
          <cell r="F260" t="str">
            <v>Battery</v>
          </cell>
        </row>
        <row r="261">
          <cell r="D261" t="str">
            <v>Onshore GB/IRL</v>
          </cell>
          <cell r="F261" t="str">
            <v>Solar</v>
          </cell>
        </row>
        <row r="262">
          <cell r="D262" t="str">
            <v>Offshore</v>
          </cell>
          <cell r="F262" t="str">
            <v>Offshore Wind</v>
          </cell>
        </row>
        <row r="263">
          <cell r="D263" t="str">
            <v>Offshore</v>
          </cell>
          <cell r="F263" t="str">
            <v>Offshore Wind</v>
          </cell>
        </row>
        <row r="264">
          <cell r="D264" t="str">
            <v>Offshore</v>
          </cell>
          <cell r="F264" t="str">
            <v>Offshore Wind</v>
          </cell>
        </row>
        <row r="265">
          <cell r="D265" t="str">
            <v>Offshore</v>
          </cell>
          <cell r="F265" t="str">
            <v>Offshore Wind</v>
          </cell>
        </row>
        <row r="266">
          <cell r="D266" t="str">
            <v>Europe</v>
          </cell>
          <cell r="F266" t="str">
            <v>Onshore Wind</v>
          </cell>
        </row>
        <row r="267">
          <cell r="D267" t="str">
            <v>Europe</v>
          </cell>
          <cell r="F267" t="str">
            <v>Battery</v>
          </cell>
        </row>
        <row r="268">
          <cell r="D268" t="str">
            <v>Europe</v>
          </cell>
          <cell r="F268" t="str">
            <v>Solar PV hybrid</v>
          </cell>
        </row>
        <row r="269">
          <cell r="D269" t="str">
            <v>Europe</v>
          </cell>
          <cell r="F269" t="str">
            <v>Onshore Wind</v>
          </cell>
        </row>
        <row r="270">
          <cell r="D270" t="str">
            <v>Europe</v>
          </cell>
          <cell r="F270" t="str">
            <v>Onshore Wind</v>
          </cell>
        </row>
        <row r="271">
          <cell r="D271" t="str">
            <v>Europe</v>
          </cell>
          <cell r="F271" t="str">
            <v>Battery</v>
          </cell>
        </row>
        <row r="272">
          <cell r="D272" t="str">
            <v>Europe</v>
          </cell>
          <cell r="F272" t="str">
            <v>BESS hybrid</v>
          </cell>
        </row>
        <row r="273">
          <cell r="D273" t="str">
            <v>Europe</v>
          </cell>
          <cell r="F273" t="str">
            <v>Solar PV</v>
          </cell>
        </row>
        <row r="274">
          <cell r="D274" t="str">
            <v>Europe</v>
          </cell>
          <cell r="F274" t="str">
            <v>Onshore Wind</v>
          </cell>
        </row>
        <row r="275">
          <cell r="D275" t="str">
            <v>Europe</v>
          </cell>
          <cell r="F275" t="str">
            <v>Battery</v>
          </cell>
        </row>
        <row r="276">
          <cell r="D276" t="str">
            <v>Europe</v>
          </cell>
          <cell r="F276" t="str">
            <v>Solar</v>
          </cell>
        </row>
        <row r="277">
          <cell r="D277" t="str">
            <v>Hydro</v>
          </cell>
          <cell r="F277" t="str">
            <v>Hydro</v>
          </cell>
        </row>
        <row r="280">
          <cell r="D280" t="str">
            <v>Excluded Berwick Bank D</v>
          </cell>
        </row>
        <row r="281">
          <cell r="D281" t="str">
            <v>Exclude Lecera wind and hybrid</v>
          </cell>
        </row>
        <row r="282">
          <cell r="D282"/>
        </row>
        <row r="283">
          <cell r="D283"/>
        </row>
        <row r="288">
          <cell r="F288" t="str">
            <v>Offshore Wind</v>
          </cell>
        </row>
        <row r="289">
          <cell r="F289" t="str">
            <v>Battery</v>
          </cell>
        </row>
        <row r="290">
          <cell r="F290" t="str">
            <v>Solar PV hybrid</v>
          </cell>
        </row>
        <row r="291">
          <cell r="F291" t="str">
            <v>Solar</v>
          </cell>
        </row>
        <row r="292">
          <cell r="F292" t="str">
            <v>Hydro</v>
          </cell>
        </row>
        <row r="293">
          <cell r="F293" t="str">
            <v>Onshore Wind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0 Sep for Index Match"/>
      <sheetName val="31 Mar for Index Match"/>
      <sheetName val="Pipeline Sep'25 vs Mar '25"/>
      <sheetName val="IR Sheet Sep '25"/>
      <sheetName val="SSER 30 Sep 2025 Full Yr Report"/>
      <sheetName val="SSER 31 Mar 2025 Full Yr Report"/>
      <sheetName val="Pipeline Sep'25 vs Oct '24"/>
      <sheetName val="SW 6Oct25 info"/>
      <sheetName val="OWSB"/>
      <sheetName val="Sheet1"/>
      <sheetName val="Offshore Wind"/>
      <sheetName val="Japan"/>
      <sheetName val="Hydro"/>
      <sheetName val="Southern Europe (inbound)"/>
      <sheetName val="Southern Europe"/>
      <sheetName val="Poland"/>
      <sheetName val="IR Sheet Mar '25"/>
      <sheetName val="Pipeline Mar'25 vs Oct '24"/>
      <sheetName val="Pipeline Mar'25 vs Mar '24"/>
      <sheetName val="SSER Feb 2025 10YM Base"/>
      <sheetName val="Jan 2025 NZAP+ Update"/>
      <sheetName val="Jan 25 Output"/>
      <sheetName val="Jan 25 Weighted Detail"/>
      <sheetName val="SSER Dec 2024"/>
      <sheetName val="Sept 24&gt;&gt;&gt;"/>
      <sheetName val="Sept 24 Outputs "/>
      <sheetName val="Sept 24 Weighted Detail"/>
      <sheetName val="Onshore Summary"/>
      <sheetName val="SE - Timing Detail updated"/>
      <sheetName val="SE - Timing Detail"/>
      <sheetName val="Southern Europe - MW in Const"/>
      <sheetName val="Offshore Assumptions"/>
      <sheetName val="Offshore Wind Input (2)"/>
      <sheetName val="June 24 Gross Detail  (2)"/>
      <sheetName val="S&amp;B (2)"/>
      <sheetName val="S&amp;B In Construction"/>
      <sheetName val="Onshore Wind input (2)"/>
      <sheetName val="SE Pivot (2)"/>
      <sheetName val="SE Pivot Gross (2)"/>
      <sheetName val="SE KPI (2)"/>
      <sheetName val="SE KPI 2 (2)"/>
      <sheetName val="Bids &amp; M&amp;A Prospects"/>
      <sheetName val="June 24&gt;&gt;&gt;"/>
      <sheetName val="June 24 Outputs"/>
      <sheetName val="June 24 Weighted Detail"/>
      <sheetName val="June 24 Gross Detail "/>
      <sheetName val="S&amp;B"/>
      <sheetName val="Onshore Wind input"/>
      <sheetName val="SE Pivot"/>
      <sheetName val="SE Pivot Gross"/>
      <sheetName val="SE KPI"/>
      <sheetName val="SE KPI 2"/>
      <sheetName val="Offshore Wind Input"/>
      <sheetName val="Jan 24&gt;&gt;&gt;"/>
      <sheetName val="January Outputs"/>
      <sheetName val="Jan 24 Weighted "/>
      <sheetName val="Onshore Workings &gt;&gt;"/>
      <sheetName val="Onshore Unweighted"/>
      <sheetName val="Jan 24 Weighted  (2)"/>
      <sheetName val="Weighting"/>
      <sheetName val="Out of date&gt;&gt;&gt;"/>
      <sheetName val="Offshore"/>
      <sheetName val="Onshore"/>
      <sheetName val="Table &amp; Graph (2)"/>
      <sheetName val="Table &amp; Graph (3)"/>
      <sheetName val="Sep 10 year model"/>
      <sheetName val="PDR Updates"/>
      <sheetName val="10 Yr Model Update"/>
      <sheetName val="10 Year Model Detail (2)"/>
      <sheetName val="Pipeline"/>
      <sheetName val="NZAP"/>
      <sheetName val="PDR Detail"/>
      <sheetName val="Dec23 Onshore Weighted"/>
      <sheetName val="Sep23 Onshore"/>
      <sheetName val="Sheet3"/>
    </sheetNames>
    <sheetDataSet>
      <sheetData sheetId="0"/>
      <sheetData sheetId="1"/>
      <sheetData sheetId="2"/>
      <sheetData sheetId="3">
        <row r="18">
          <cell r="B18" t="str">
            <v>Tuturano</v>
          </cell>
        </row>
        <row r="20">
          <cell r="B20" t="str">
            <v>Minguez</v>
          </cell>
        </row>
        <row r="21">
          <cell r="B21" t="str">
            <v>Portal Rubio</v>
          </cell>
        </row>
        <row r="36">
          <cell r="B36" t="str">
            <v>Achany Extension</v>
          </cell>
        </row>
        <row r="44">
          <cell r="B44" t="str">
            <v>Daines</v>
          </cell>
        </row>
        <row r="45">
          <cell r="B45" t="str">
            <v>Eggborough</v>
          </cell>
        </row>
      </sheetData>
      <sheetData sheetId="4">
        <row r="2">
          <cell r="G2" t="str">
            <v>10 YEAR MODEL INFORMATION (needs to be reviewed)</v>
          </cell>
        </row>
        <row r="3">
          <cell r="D3" t="str">
            <v>Project Name</v>
          </cell>
          <cell r="E3" t="str">
            <v>Country</v>
          </cell>
          <cell r="F3" t="str">
            <v>Technology</v>
          </cell>
          <cell r="Q3" t="str">
            <v>Current SSE Stake</v>
          </cell>
        </row>
        <row r="4">
          <cell r="D4" t="str">
            <v>Chaintrix</v>
          </cell>
          <cell r="E4" t="str">
            <v>France</v>
          </cell>
          <cell r="F4" t="str">
            <v>Onshore Wind</v>
          </cell>
          <cell r="Q4">
            <v>1</v>
          </cell>
        </row>
        <row r="5">
          <cell r="D5" t="str">
            <v>QV VII</v>
          </cell>
          <cell r="E5" t="str">
            <v>France</v>
          </cell>
          <cell r="F5" t="str">
            <v>Onshore Wind</v>
          </cell>
          <cell r="Q5">
            <v>1</v>
          </cell>
        </row>
        <row r="6">
          <cell r="D6" t="str">
            <v>COURGIVAUX</v>
          </cell>
          <cell r="E6" t="str">
            <v>France</v>
          </cell>
          <cell r="F6" t="str">
            <v>Onshore Wind</v>
          </cell>
          <cell r="Q6">
            <v>1</v>
          </cell>
        </row>
        <row r="7">
          <cell r="D7" t="str">
            <v>Montigny</v>
          </cell>
          <cell r="E7" t="str">
            <v>France</v>
          </cell>
          <cell r="F7" t="str">
            <v>Onshore Wind</v>
          </cell>
          <cell r="Q7">
            <v>1</v>
          </cell>
        </row>
        <row r="8">
          <cell r="D8" t="str">
            <v>NESLE</v>
          </cell>
          <cell r="E8" t="str">
            <v>France</v>
          </cell>
          <cell r="F8" t="str">
            <v>Onshore Wind</v>
          </cell>
          <cell r="Q8">
            <v>1</v>
          </cell>
        </row>
        <row r="9">
          <cell r="D9" t="str">
            <v>Six Communes</v>
          </cell>
          <cell r="E9" t="str">
            <v>France</v>
          </cell>
          <cell r="F9" t="str">
            <v>Onshore Wind</v>
          </cell>
          <cell r="Q9">
            <v>1</v>
          </cell>
        </row>
        <row r="10">
          <cell r="D10" t="str">
            <v>NULLY</v>
          </cell>
          <cell r="E10" t="str">
            <v>France</v>
          </cell>
          <cell r="F10" t="str">
            <v>Onshore Wind</v>
          </cell>
          <cell r="Q10">
            <v>1</v>
          </cell>
        </row>
        <row r="11">
          <cell r="D11" t="str">
            <v>Vireaux</v>
          </cell>
          <cell r="E11" t="str">
            <v>France</v>
          </cell>
          <cell r="F11" t="str">
            <v>Onshore Wind</v>
          </cell>
          <cell r="Q11">
            <v>1</v>
          </cell>
        </row>
        <row r="12">
          <cell r="D12" t="str">
            <v>VIREAUX II</v>
          </cell>
          <cell r="E12" t="str">
            <v>France</v>
          </cell>
          <cell r="F12" t="str">
            <v>Onshore Wind</v>
          </cell>
          <cell r="Q12">
            <v>1</v>
          </cell>
        </row>
        <row r="13">
          <cell r="D13" t="str">
            <v>Coupéville</v>
          </cell>
          <cell r="E13" t="str">
            <v>France</v>
          </cell>
          <cell r="F13" t="str">
            <v>Onshore Wind</v>
          </cell>
          <cell r="Q13">
            <v>1</v>
          </cell>
        </row>
        <row r="14">
          <cell r="D14" t="str">
            <v>Salon</v>
          </cell>
          <cell r="E14" t="str">
            <v>France</v>
          </cell>
          <cell r="F14" t="str">
            <v>Onshore Wind</v>
          </cell>
          <cell r="Q14">
            <v>1</v>
          </cell>
        </row>
        <row r="15">
          <cell r="D15" t="str">
            <v>Chaintrix IV</v>
          </cell>
          <cell r="E15" t="str">
            <v>France</v>
          </cell>
          <cell r="F15" t="str">
            <v>Onshore Wind</v>
          </cell>
          <cell r="Q15">
            <v>1</v>
          </cell>
        </row>
        <row r="16">
          <cell r="D16" t="str">
            <v>Aurillac</v>
          </cell>
          <cell r="E16" t="str">
            <v>France</v>
          </cell>
          <cell r="F16" t="str">
            <v>Solar PV</v>
          </cell>
          <cell r="Q16">
            <v>1</v>
          </cell>
        </row>
        <row r="17">
          <cell r="D17" t="str">
            <v>Durfort</v>
          </cell>
          <cell r="E17" t="str">
            <v>France</v>
          </cell>
          <cell r="F17" t="str">
            <v>Solar PV</v>
          </cell>
          <cell r="Q17">
            <v>1</v>
          </cell>
        </row>
        <row r="18">
          <cell r="D18" t="str">
            <v>Orchamps BESS</v>
          </cell>
          <cell r="E18" t="str">
            <v>France</v>
          </cell>
          <cell r="F18" t="str">
            <v>BESS hybrid</v>
          </cell>
          <cell r="Q18">
            <v>1</v>
          </cell>
        </row>
        <row r="19">
          <cell r="D19" t="str">
            <v>Mesovouni</v>
          </cell>
          <cell r="E19" t="str">
            <v>Greece</v>
          </cell>
          <cell r="F19" t="str">
            <v>Onshore Wind</v>
          </cell>
          <cell r="Q19">
            <v>1</v>
          </cell>
        </row>
        <row r="20">
          <cell r="D20" t="str">
            <v>Mavrovouni</v>
          </cell>
          <cell r="E20" t="str">
            <v>Greece</v>
          </cell>
          <cell r="F20" t="str">
            <v>Onshore Wind</v>
          </cell>
          <cell r="Q20">
            <v>1</v>
          </cell>
        </row>
        <row r="21">
          <cell r="D21" t="str">
            <v>Mytaras</v>
          </cell>
          <cell r="E21" t="str">
            <v>Greece</v>
          </cell>
          <cell r="F21" t="str">
            <v>Onshore Wind</v>
          </cell>
          <cell r="Q21">
            <v>1</v>
          </cell>
        </row>
        <row r="22">
          <cell r="D22" t="str">
            <v>Thymaria (NEW) 100 MW</v>
          </cell>
          <cell r="E22" t="str">
            <v>Greece</v>
          </cell>
          <cell r="F22" t="str">
            <v>Battery</v>
          </cell>
          <cell r="Q22">
            <v>1</v>
          </cell>
        </row>
        <row r="23">
          <cell r="D23" t="str">
            <v>Kilkis West</v>
          </cell>
          <cell r="E23" t="str">
            <v>Greece</v>
          </cell>
          <cell r="F23" t="str">
            <v>Onshore Wind</v>
          </cell>
          <cell r="Q23">
            <v>1</v>
          </cell>
        </row>
        <row r="24">
          <cell r="D24" t="str">
            <v>Kilkis East</v>
          </cell>
          <cell r="E24" t="str">
            <v>Greece</v>
          </cell>
          <cell r="F24" t="str">
            <v>Onshore Wind</v>
          </cell>
          <cell r="Q24">
            <v>1</v>
          </cell>
        </row>
        <row r="25">
          <cell r="D25" t="str">
            <v>Lagadas (NEW) 100 MW</v>
          </cell>
          <cell r="E25" t="str">
            <v>Greece</v>
          </cell>
          <cell r="F25" t="str">
            <v>Battery</v>
          </cell>
          <cell r="Q25">
            <v>1</v>
          </cell>
        </row>
        <row r="26">
          <cell r="D26" t="str">
            <v>Platorachi</v>
          </cell>
          <cell r="E26" t="str">
            <v>Greece</v>
          </cell>
          <cell r="F26" t="str">
            <v>Onshore Wind</v>
          </cell>
          <cell r="Q26">
            <v>1</v>
          </cell>
        </row>
        <row r="27">
          <cell r="D27" t="str">
            <v>Evros</v>
          </cell>
          <cell r="E27" t="str">
            <v>Greece</v>
          </cell>
          <cell r="F27" t="str">
            <v>Onshore Wind</v>
          </cell>
          <cell r="Q27">
            <v>1</v>
          </cell>
        </row>
        <row r="28">
          <cell r="D28" t="str">
            <v>Kehros (NEW) 100 MW</v>
          </cell>
          <cell r="E28" t="str">
            <v>Greece</v>
          </cell>
          <cell r="F28" t="str">
            <v>Battery</v>
          </cell>
          <cell r="Q28">
            <v>1</v>
          </cell>
        </row>
        <row r="29">
          <cell r="D29" t="str">
            <v>Flabouro (NEW) 100 MW</v>
          </cell>
          <cell r="E29" t="str">
            <v>Greece</v>
          </cell>
          <cell r="F29" t="str">
            <v>Battery</v>
          </cell>
          <cell r="Q29">
            <v>1</v>
          </cell>
        </row>
        <row r="30">
          <cell r="D30" t="str">
            <v>Kleidi</v>
          </cell>
          <cell r="E30" t="str">
            <v>Greece</v>
          </cell>
          <cell r="F30" t="str">
            <v>Onshore Wind</v>
          </cell>
          <cell r="Q30">
            <v>1</v>
          </cell>
        </row>
        <row r="31">
          <cell r="D31" t="str">
            <v>Greenfield BESS Greece 1</v>
          </cell>
          <cell r="E31" t="str">
            <v>Greece</v>
          </cell>
          <cell r="F31" t="str">
            <v>Battery</v>
          </cell>
        </row>
        <row r="32">
          <cell r="D32" t="str">
            <v>Greenfield BESS Greece 2</v>
          </cell>
          <cell r="E32" t="str">
            <v>Greece</v>
          </cell>
          <cell r="F32" t="str">
            <v>Battery</v>
          </cell>
        </row>
        <row r="33">
          <cell r="D33" t="str">
            <v>Iliofoto (NEW) 80 MW for Kilkis East</v>
          </cell>
          <cell r="E33" t="str">
            <v>Greece</v>
          </cell>
          <cell r="F33" t="str">
            <v>Battery</v>
          </cell>
          <cell r="Q33">
            <v>1</v>
          </cell>
        </row>
        <row r="34">
          <cell r="D34" t="str">
            <v>Mavrovouni hybrid BESS</v>
          </cell>
          <cell r="E34" t="str">
            <v>Greece</v>
          </cell>
          <cell r="F34" t="str">
            <v>BESS hybrid</v>
          </cell>
          <cell r="Q34">
            <v>1</v>
          </cell>
        </row>
        <row r="35">
          <cell r="D35" t="str">
            <v>Mytaras hybrid BESS</v>
          </cell>
          <cell r="E35" t="str">
            <v>Greece</v>
          </cell>
          <cell r="F35" t="str">
            <v>BESS hybrid</v>
          </cell>
          <cell r="Q35">
            <v>1</v>
          </cell>
        </row>
        <row r="36">
          <cell r="D36" t="str">
            <v>Puglia</v>
          </cell>
          <cell r="E36" t="str">
            <v>Italy</v>
          </cell>
          <cell r="F36" t="str">
            <v>Onshore Wind</v>
          </cell>
          <cell r="Q36">
            <v>1</v>
          </cell>
        </row>
        <row r="37">
          <cell r="D37" t="str">
            <v>Tuturano</v>
          </cell>
          <cell r="E37" t="str">
            <v>Italy</v>
          </cell>
          <cell r="F37" t="str">
            <v>Onshore Wind</v>
          </cell>
          <cell r="Q37">
            <v>1</v>
          </cell>
        </row>
        <row r="38">
          <cell r="D38" t="str">
            <v>Appia Energia</v>
          </cell>
          <cell r="E38" t="str">
            <v>Italy</v>
          </cell>
          <cell r="F38" t="str">
            <v>Onshore Wind</v>
          </cell>
          <cell r="Q38">
            <v>1</v>
          </cell>
        </row>
        <row r="39">
          <cell r="D39" t="str">
            <v>Foggia</v>
          </cell>
          <cell r="E39" t="str">
            <v>Italy</v>
          </cell>
          <cell r="F39" t="str">
            <v>Onshore Wind</v>
          </cell>
          <cell r="Q39">
            <v>1</v>
          </cell>
        </row>
        <row r="40">
          <cell r="D40" t="str">
            <v>Sambucello</v>
          </cell>
          <cell r="E40" t="str">
            <v>Italy</v>
          </cell>
          <cell r="F40" t="str">
            <v>Onshore Wind</v>
          </cell>
          <cell r="Q40">
            <v>1</v>
          </cell>
        </row>
        <row r="41">
          <cell r="D41" t="str">
            <v>Appia San Marco</v>
          </cell>
          <cell r="E41" t="str">
            <v>Italy</v>
          </cell>
          <cell r="F41" t="str">
            <v>Onshore Wind</v>
          </cell>
          <cell r="Q41">
            <v>1</v>
          </cell>
        </row>
        <row r="42">
          <cell r="D42" t="str">
            <v>Messapia Energia</v>
          </cell>
          <cell r="E42" t="str">
            <v>Italy</v>
          </cell>
          <cell r="F42" t="str">
            <v>Onshore Wind</v>
          </cell>
          <cell r="Q42">
            <v>1</v>
          </cell>
        </row>
        <row r="43">
          <cell r="D43" t="str">
            <v>Gomoretta</v>
          </cell>
          <cell r="E43" t="str">
            <v>Italy</v>
          </cell>
          <cell r="F43" t="str">
            <v>Onshore Wind</v>
          </cell>
          <cell r="Q43">
            <v>1</v>
          </cell>
        </row>
        <row r="44">
          <cell r="D44" t="str">
            <v>Cantorato</v>
          </cell>
          <cell r="E44" t="str">
            <v>Italy</v>
          </cell>
          <cell r="F44" t="str">
            <v>Onshore Wind</v>
          </cell>
          <cell r="Q44">
            <v>1</v>
          </cell>
        </row>
        <row r="45">
          <cell r="D45" t="str">
            <v>Fauci</v>
          </cell>
          <cell r="E45" t="str">
            <v>Italy</v>
          </cell>
          <cell r="F45" t="str">
            <v>Onshore Wind</v>
          </cell>
          <cell r="Q45">
            <v>1</v>
          </cell>
        </row>
        <row r="46">
          <cell r="D46" t="str">
            <v>Bufalo</v>
          </cell>
          <cell r="E46" t="str">
            <v>Italy</v>
          </cell>
          <cell r="F46" t="str">
            <v>Onshore Wind</v>
          </cell>
          <cell r="Q46">
            <v>1</v>
          </cell>
        </row>
        <row r="47">
          <cell r="D47" t="str">
            <v>Malvito</v>
          </cell>
          <cell r="E47" t="str">
            <v>Italy</v>
          </cell>
          <cell r="F47" t="str">
            <v>Onshore Wind</v>
          </cell>
          <cell r="Q47">
            <v>1</v>
          </cell>
        </row>
        <row r="48">
          <cell r="D48" t="str">
            <v>Forenza</v>
          </cell>
          <cell r="E48" t="str">
            <v>Italy</v>
          </cell>
          <cell r="F48" t="str">
            <v>Onshore Wind</v>
          </cell>
          <cell r="Q48">
            <v>1</v>
          </cell>
        </row>
        <row r="49">
          <cell r="D49" t="str">
            <v>E90</v>
          </cell>
          <cell r="E49" t="str">
            <v>Italy</v>
          </cell>
          <cell r="F49" t="str">
            <v>Onshore Wind</v>
          </cell>
          <cell r="Q49">
            <v>1</v>
          </cell>
        </row>
        <row r="50">
          <cell r="D50" t="str">
            <v>Italy Wind Greenfield 1</v>
          </cell>
          <cell r="E50" t="str">
            <v>Italy</v>
          </cell>
          <cell r="F50" t="str">
            <v>Onshore Wind</v>
          </cell>
          <cell r="Q50">
            <v>1</v>
          </cell>
        </row>
        <row r="51">
          <cell r="D51" t="str">
            <v>Campi</v>
          </cell>
          <cell r="E51" t="str">
            <v>Italy</v>
          </cell>
          <cell r="F51" t="str">
            <v>Onshore Wind</v>
          </cell>
          <cell r="Q51">
            <v>1</v>
          </cell>
        </row>
        <row r="52">
          <cell r="D52" t="str">
            <v>Salemi</v>
          </cell>
          <cell r="E52" t="str">
            <v>Italy</v>
          </cell>
          <cell r="F52" t="str">
            <v>Onshore Wind</v>
          </cell>
          <cell r="Q52">
            <v>1</v>
          </cell>
        </row>
        <row r="53">
          <cell r="D53" t="str">
            <v xml:space="preserve">Salemi </v>
          </cell>
          <cell r="E53" t="str">
            <v>Italy</v>
          </cell>
          <cell r="F53" t="str">
            <v>BESS hybrid</v>
          </cell>
          <cell r="Q53">
            <v>1</v>
          </cell>
        </row>
        <row r="54">
          <cell r="D54" t="str">
            <v>Italy Wind Greenfield 2</v>
          </cell>
          <cell r="E54" t="str">
            <v>Italy</v>
          </cell>
          <cell r="F54" t="str">
            <v>Onshore Wind</v>
          </cell>
          <cell r="Q54">
            <v>1</v>
          </cell>
        </row>
        <row r="55">
          <cell r="D55" t="str">
            <v>Greenfield BESS Italy 1</v>
          </cell>
          <cell r="E55" t="str">
            <v>Italy</v>
          </cell>
          <cell r="F55" t="str">
            <v>Battery</v>
          </cell>
          <cell r="Q55">
            <v>1</v>
          </cell>
        </row>
        <row r="56">
          <cell r="D56" t="str">
            <v>Poland - replacement projects</v>
          </cell>
          <cell r="E56" t="str">
            <v>Poland</v>
          </cell>
          <cell r="F56" t="str">
            <v>Solar</v>
          </cell>
          <cell r="Q56">
            <v>1</v>
          </cell>
        </row>
        <row r="57">
          <cell r="D57" t="str">
            <v>Poland - existing Pomerania/Iris projects</v>
          </cell>
          <cell r="E57" t="str">
            <v>Poland</v>
          </cell>
          <cell r="F57" t="str">
            <v>Solar</v>
          </cell>
          <cell r="Q57">
            <v>1</v>
          </cell>
        </row>
        <row r="58">
          <cell r="D58" t="str">
            <v>Poland - replacement projects</v>
          </cell>
          <cell r="E58" t="str">
            <v>Poland</v>
          </cell>
          <cell r="F58" t="str">
            <v>Solar</v>
          </cell>
          <cell r="Q58">
            <v>1</v>
          </cell>
        </row>
        <row r="59">
          <cell r="D59" t="str">
            <v>Poland - existing Pomerania/Iris projects</v>
          </cell>
          <cell r="E59" t="str">
            <v>Poland</v>
          </cell>
          <cell r="F59" t="str">
            <v>Solar</v>
          </cell>
          <cell r="Q59">
            <v>1</v>
          </cell>
        </row>
        <row r="60">
          <cell r="D60" t="str">
            <v>Poland - replacement projects</v>
          </cell>
          <cell r="E60" t="str">
            <v>Poland</v>
          </cell>
          <cell r="F60" t="str">
            <v>Solar</v>
          </cell>
          <cell r="Q60">
            <v>1</v>
          </cell>
        </row>
        <row r="61">
          <cell r="D61" t="str">
            <v>Poland - existing Pomerania/Iris projects</v>
          </cell>
          <cell r="E61" t="str">
            <v>Poland</v>
          </cell>
          <cell r="F61" t="str">
            <v>Solar</v>
          </cell>
          <cell r="Q61">
            <v>1</v>
          </cell>
        </row>
        <row r="62">
          <cell r="D62" t="str">
            <v>Poland - existing Pomerania/Iris projects</v>
          </cell>
          <cell r="E62" t="str">
            <v>Poland</v>
          </cell>
          <cell r="F62" t="str">
            <v>Solar</v>
          </cell>
          <cell r="Q62">
            <v>1</v>
          </cell>
        </row>
        <row r="63">
          <cell r="D63" t="str">
            <v>Poland - Greenfield Wind</v>
          </cell>
          <cell r="E63" t="str">
            <v>Poland</v>
          </cell>
          <cell r="F63" t="str">
            <v>Onshore Wind</v>
          </cell>
          <cell r="Q63">
            <v>1</v>
          </cell>
        </row>
        <row r="64">
          <cell r="D64" t="str">
            <v>Poland - Greenfield Wind</v>
          </cell>
          <cell r="E64" t="str">
            <v>Poland</v>
          </cell>
          <cell r="F64" t="str">
            <v>Onshore Wind</v>
          </cell>
          <cell r="Q64">
            <v>1</v>
          </cell>
        </row>
        <row r="65">
          <cell r="D65" t="str">
            <v>Poland - Greenfield Wind</v>
          </cell>
          <cell r="E65" t="str">
            <v>Poland</v>
          </cell>
          <cell r="F65" t="str">
            <v>Onshore Wind</v>
          </cell>
          <cell r="Q65">
            <v>1</v>
          </cell>
        </row>
        <row r="66">
          <cell r="D66" t="str">
            <v>Piotrowice</v>
          </cell>
          <cell r="E66" t="str">
            <v>Poland</v>
          </cell>
          <cell r="F66" t="str">
            <v>Solar</v>
          </cell>
          <cell r="Q66">
            <v>1</v>
          </cell>
        </row>
        <row r="67">
          <cell r="D67" t="str">
            <v>Czertyń</v>
          </cell>
          <cell r="E67" t="str">
            <v>Poland</v>
          </cell>
          <cell r="F67" t="str">
            <v>Solar</v>
          </cell>
          <cell r="Q67">
            <v>1</v>
          </cell>
        </row>
        <row r="68">
          <cell r="D68" t="str">
            <v>Różyna</v>
          </cell>
          <cell r="E68" t="str">
            <v>Poland</v>
          </cell>
          <cell r="F68" t="str">
            <v>Solar</v>
          </cell>
          <cell r="Q68">
            <v>1</v>
          </cell>
        </row>
        <row r="69">
          <cell r="D69" t="str">
            <v>Gościno</v>
          </cell>
          <cell r="E69" t="str">
            <v>Poland</v>
          </cell>
          <cell r="F69" t="str">
            <v>Solar</v>
          </cell>
          <cell r="Q69">
            <v>1</v>
          </cell>
        </row>
        <row r="70">
          <cell r="D70" t="str">
            <v>Grzechotki</v>
          </cell>
          <cell r="E70" t="str">
            <v>Poland</v>
          </cell>
          <cell r="F70" t="str">
            <v>Solar</v>
          </cell>
          <cell r="Q70">
            <v>1</v>
          </cell>
        </row>
        <row r="71">
          <cell r="D71" t="str">
            <v>Grzmiąca</v>
          </cell>
          <cell r="E71" t="str">
            <v>Poland</v>
          </cell>
          <cell r="F71" t="str">
            <v>Solar</v>
          </cell>
          <cell r="Q71">
            <v>1</v>
          </cell>
        </row>
        <row r="72">
          <cell r="D72" t="str">
            <v>Stępień</v>
          </cell>
          <cell r="E72" t="str">
            <v>Poland</v>
          </cell>
          <cell r="F72" t="str">
            <v>Solar</v>
          </cell>
          <cell r="Q72">
            <v>1</v>
          </cell>
        </row>
        <row r="73">
          <cell r="D73" t="str">
            <v>Olsztynek</v>
          </cell>
          <cell r="E73" t="str">
            <v>Poland</v>
          </cell>
          <cell r="F73" t="str">
            <v>Solar</v>
          </cell>
          <cell r="Q73">
            <v>1</v>
          </cell>
        </row>
        <row r="74">
          <cell r="D74" t="str">
            <v>Kandyty</v>
          </cell>
          <cell r="E74" t="str">
            <v>Poland</v>
          </cell>
          <cell r="F74" t="str">
            <v>Solar</v>
          </cell>
          <cell r="Q74">
            <v>1</v>
          </cell>
        </row>
        <row r="75">
          <cell r="D75" t="str">
            <v>Cetula</v>
          </cell>
          <cell r="E75" t="str">
            <v>Poland</v>
          </cell>
          <cell r="F75" t="str">
            <v>Solar</v>
          </cell>
          <cell r="Q75">
            <v>1</v>
          </cell>
        </row>
        <row r="76">
          <cell r="D76" t="str">
            <v>Ostróda</v>
          </cell>
          <cell r="E76" t="str">
            <v>Poland</v>
          </cell>
          <cell r="F76" t="str">
            <v>Solar</v>
          </cell>
          <cell r="Q76">
            <v>1</v>
          </cell>
        </row>
        <row r="77">
          <cell r="D77" t="str">
            <v>Bukowiec</v>
          </cell>
          <cell r="E77" t="str">
            <v>Poland</v>
          </cell>
          <cell r="F77" t="str">
            <v>Solar</v>
          </cell>
          <cell r="Q77">
            <v>1</v>
          </cell>
        </row>
        <row r="78">
          <cell r="D78" t="str">
            <v xml:space="preserve">Wiechowo </v>
          </cell>
          <cell r="E78" t="str">
            <v>Poland</v>
          </cell>
          <cell r="F78" t="str">
            <v>Solar</v>
          </cell>
          <cell r="Q78">
            <v>1</v>
          </cell>
        </row>
        <row r="79">
          <cell r="D79" t="str">
            <v>Kinice</v>
          </cell>
          <cell r="E79" t="str">
            <v>Poland</v>
          </cell>
          <cell r="F79" t="str">
            <v>Solar</v>
          </cell>
          <cell r="Q79">
            <v>1</v>
          </cell>
        </row>
        <row r="80">
          <cell r="D80" t="str">
            <v>Jeziorki</v>
          </cell>
          <cell r="E80" t="str">
            <v>Poland</v>
          </cell>
          <cell r="F80" t="str">
            <v>Solar</v>
          </cell>
          <cell r="Q80">
            <v>1</v>
          </cell>
        </row>
        <row r="81">
          <cell r="D81" t="str">
            <v>Zięby</v>
          </cell>
          <cell r="E81" t="str">
            <v>Poland</v>
          </cell>
          <cell r="F81" t="str">
            <v>Solar</v>
          </cell>
          <cell r="Q81">
            <v>1</v>
          </cell>
        </row>
        <row r="82">
          <cell r="D82" t="str">
            <v>Bierzwnica</v>
          </cell>
          <cell r="E82" t="str">
            <v>Poland</v>
          </cell>
          <cell r="F82" t="str">
            <v>Solar</v>
          </cell>
          <cell r="Q82">
            <v>1</v>
          </cell>
        </row>
        <row r="83">
          <cell r="D83" t="str">
            <v>Mieszków</v>
          </cell>
          <cell r="E83" t="str">
            <v>Poland</v>
          </cell>
          <cell r="F83" t="str">
            <v>Solar</v>
          </cell>
          <cell r="Q83">
            <v>1</v>
          </cell>
        </row>
        <row r="84">
          <cell r="D84" t="str">
            <v>Dzikowice</v>
          </cell>
          <cell r="E84" t="str">
            <v>Poland</v>
          </cell>
          <cell r="F84" t="str">
            <v>Solar</v>
          </cell>
          <cell r="Q84">
            <v>1</v>
          </cell>
        </row>
        <row r="85">
          <cell r="D85" t="str">
            <v>Zielin</v>
          </cell>
          <cell r="E85" t="str">
            <v>Poland</v>
          </cell>
          <cell r="F85" t="str">
            <v>Solar</v>
          </cell>
          <cell r="Q85">
            <v>1</v>
          </cell>
        </row>
        <row r="86">
          <cell r="D86" t="str">
            <v>Blotno</v>
          </cell>
          <cell r="E86" t="str">
            <v>Poland</v>
          </cell>
          <cell r="F86" t="str">
            <v>Solar</v>
          </cell>
          <cell r="Q86">
            <v>1</v>
          </cell>
        </row>
        <row r="87">
          <cell r="D87" t="str">
            <v>Lewice</v>
          </cell>
          <cell r="E87" t="str">
            <v>Poland</v>
          </cell>
          <cell r="F87" t="str">
            <v>Solar</v>
          </cell>
          <cell r="Q87">
            <v>1</v>
          </cell>
        </row>
        <row r="88">
          <cell r="D88" t="str">
            <v>Bagno</v>
          </cell>
          <cell r="E88" t="str">
            <v>Poland</v>
          </cell>
          <cell r="F88" t="str">
            <v>Solar</v>
          </cell>
          <cell r="Q88">
            <v>1</v>
          </cell>
        </row>
        <row r="89">
          <cell r="D89" t="str">
            <v>Ludwiniec</v>
          </cell>
          <cell r="E89" t="str">
            <v>Poland</v>
          </cell>
          <cell r="F89" t="str">
            <v>Solar</v>
          </cell>
          <cell r="Q89">
            <v>1</v>
          </cell>
        </row>
        <row r="90">
          <cell r="D90" t="str">
            <v xml:space="preserve">Lipinki </v>
          </cell>
          <cell r="E90" t="str">
            <v>Poland</v>
          </cell>
          <cell r="F90" t="str">
            <v>Solar</v>
          </cell>
          <cell r="Q90">
            <v>1</v>
          </cell>
        </row>
        <row r="91">
          <cell r="D91" t="str">
            <v>Orsk 1</v>
          </cell>
          <cell r="E91" t="str">
            <v>Poland</v>
          </cell>
          <cell r="F91" t="str">
            <v>Solar</v>
          </cell>
          <cell r="Q91">
            <v>1</v>
          </cell>
        </row>
        <row r="92">
          <cell r="D92" t="str">
            <v>Gorsk</v>
          </cell>
          <cell r="E92" t="str">
            <v>Poland</v>
          </cell>
          <cell r="F92" t="str">
            <v>Solar</v>
          </cell>
          <cell r="Q92">
            <v>1</v>
          </cell>
        </row>
        <row r="93">
          <cell r="D93" t="str">
            <v>Borek Wlkp1</v>
          </cell>
          <cell r="E93" t="str">
            <v>Poland</v>
          </cell>
          <cell r="F93" t="str">
            <v>Solar</v>
          </cell>
          <cell r="Q93">
            <v>1</v>
          </cell>
        </row>
        <row r="94">
          <cell r="D94" t="str">
            <v>Borek Wlkp2</v>
          </cell>
          <cell r="E94" t="str">
            <v>Poland</v>
          </cell>
          <cell r="F94" t="str">
            <v>Solar</v>
          </cell>
          <cell r="Q94">
            <v>1</v>
          </cell>
        </row>
        <row r="95">
          <cell r="D95" t="str">
            <v>Jubera I &amp; II</v>
          </cell>
          <cell r="E95" t="str">
            <v>Spain</v>
          </cell>
          <cell r="F95" t="str">
            <v>Onshore Wind</v>
          </cell>
          <cell r="Q95">
            <v>1</v>
          </cell>
        </row>
        <row r="96">
          <cell r="D96" t="str">
            <v>Minguez</v>
          </cell>
          <cell r="E96" t="str">
            <v>Spain</v>
          </cell>
          <cell r="F96" t="str">
            <v>Onshore Wind</v>
          </cell>
          <cell r="Q96">
            <v>1</v>
          </cell>
        </row>
        <row r="97">
          <cell r="D97" t="str">
            <v>Portal Rubio</v>
          </cell>
          <cell r="E97" t="str">
            <v>Spain</v>
          </cell>
          <cell r="F97" t="str">
            <v>Onshore Wind</v>
          </cell>
          <cell r="Q97">
            <v>1</v>
          </cell>
        </row>
        <row r="98">
          <cell r="D98" t="str">
            <v>Armillas</v>
          </cell>
          <cell r="E98" t="str">
            <v>Spain</v>
          </cell>
          <cell r="F98" t="str">
            <v>Onshore Wind</v>
          </cell>
          <cell r="Q98">
            <v>1</v>
          </cell>
        </row>
        <row r="99">
          <cell r="D99" t="str">
            <v>Alpeñes</v>
          </cell>
          <cell r="E99" t="str">
            <v>Spain</v>
          </cell>
          <cell r="F99" t="str">
            <v>Onshore Wind</v>
          </cell>
          <cell r="Q99">
            <v>1</v>
          </cell>
        </row>
        <row r="100">
          <cell r="D100" t="str">
            <v>Juncal</v>
          </cell>
          <cell r="E100" t="str">
            <v>Spain</v>
          </cell>
          <cell r="F100" t="str">
            <v>Onshore Wind</v>
          </cell>
          <cell r="Q100">
            <v>1</v>
          </cell>
        </row>
        <row r="101">
          <cell r="D101" t="str">
            <v>Lecera I</v>
          </cell>
          <cell r="E101" t="str">
            <v>Spain</v>
          </cell>
          <cell r="F101" t="str">
            <v>Onshore Wind</v>
          </cell>
          <cell r="Q101">
            <v>1</v>
          </cell>
        </row>
        <row r="102">
          <cell r="D102" t="str">
            <v>Armillas hybrid solar</v>
          </cell>
          <cell r="E102" t="str">
            <v>Spain</v>
          </cell>
          <cell r="F102" t="str">
            <v>Solar PV hybrid</v>
          </cell>
          <cell r="Q102">
            <v>1</v>
          </cell>
        </row>
        <row r="103">
          <cell r="D103" t="str">
            <v>Portalrubio hybrid solar</v>
          </cell>
          <cell r="E103" t="str">
            <v>Spain</v>
          </cell>
          <cell r="F103" t="str">
            <v>Solar PV hybrid</v>
          </cell>
          <cell r="Q103">
            <v>1</v>
          </cell>
        </row>
        <row r="104">
          <cell r="D104" t="str">
            <v>Balanegra</v>
          </cell>
          <cell r="E104" t="str">
            <v>Spain</v>
          </cell>
          <cell r="F104" t="str">
            <v>Solar PV hybrid</v>
          </cell>
          <cell r="Q104">
            <v>1</v>
          </cell>
        </row>
        <row r="105">
          <cell r="D105" t="str">
            <v>Alpeñés hybrid solar</v>
          </cell>
          <cell r="E105" t="str">
            <v>Spain</v>
          </cell>
          <cell r="F105" t="str">
            <v>Solar PV hybrid</v>
          </cell>
          <cell r="Q105">
            <v>1</v>
          </cell>
        </row>
        <row r="106">
          <cell r="D106" t="str">
            <v>Estepar</v>
          </cell>
          <cell r="E106" t="str">
            <v>Spain</v>
          </cell>
          <cell r="F106" t="str">
            <v>Onshore Wind</v>
          </cell>
          <cell r="Q106">
            <v>1</v>
          </cell>
        </row>
        <row r="107">
          <cell r="D107" t="str">
            <v>Estepar hybrid solar</v>
          </cell>
          <cell r="E107" t="str">
            <v>Spain</v>
          </cell>
          <cell r="F107" t="str">
            <v>Solar PV hybrid</v>
          </cell>
          <cell r="Q107">
            <v>1</v>
          </cell>
        </row>
        <row r="108">
          <cell r="D108" t="str">
            <v>Segarra I</v>
          </cell>
          <cell r="E108" t="str">
            <v>Spain</v>
          </cell>
          <cell r="F108" t="str">
            <v>Onshore Wind</v>
          </cell>
          <cell r="Q108">
            <v>1</v>
          </cell>
        </row>
        <row r="109">
          <cell r="D109" t="str">
            <v>Manciles I</v>
          </cell>
          <cell r="E109" t="str">
            <v>Spain</v>
          </cell>
          <cell r="F109" t="str">
            <v>Onshore Wind</v>
          </cell>
          <cell r="Q109">
            <v>1</v>
          </cell>
        </row>
        <row r="110">
          <cell r="D110" t="str">
            <v>Manciles I hybrid solar</v>
          </cell>
          <cell r="E110" t="str">
            <v>Spain</v>
          </cell>
          <cell r="F110" t="str">
            <v>Solar PV hybrid</v>
          </cell>
          <cell r="Q110">
            <v>1</v>
          </cell>
        </row>
        <row r="111">
          <cell r="D111" t="str">
            <v>Ejea</v>
          </cell>
          <cell r="E111" t="str">
            <v>Spain</v>
          </cell>
          <cell r="F111" t="str">
            <v>Onshore Wind</v>
          </cell>
          <cell r="Q111">
            <v>1</v>
          </cell>
        </row>
        <row r="112">
          <cell r="D112" t="str">
            <v>CAMALENA (Lecera II)</v>
          </cell>
          <cell r="E112" t="str">
            <v>Spain</v>
          </cell>
          <cell r="F112" t="str">
            <v>Onshore Wind</v>
          </cell>
          <cell r="Q112">
            <v>1</v>
          </cell>
        </row>
        <row r="113">
          <cell r="D113" t="str">
            <v>Segarra II</v>
          </cell>
          <cell r="E113" t="str">
            <v>Spain</v>
          </cell>
          <cell r="F113" t="str">
            <v>Onshore Wind</v>
          </cell>
          <cell r="Q113">
            <v>1</v>
          </cell>
        </row>
        <row r="114">
          <cell r="D114" t="str">
            <v>Manciles II</v>
          </cell>
          <cell r="E114" t="str">
            <v>Spain</v>
          </cell>
          <cell r="F114" t="str">
            <v>Onshore Wind</v>
          </cell>
          <cell r="Q114">
            <v>1</v>
          </cell>
        </row>
        <row r="115">
          <cell r="D115" t="str">
            <v>Manciles II hybrid solar</v>
          </cell>
          <cell r="E115" t="str">
            <v>Spain</v>
          </cell>
          <cell r="F115" t="str">
            <v>Solar PV hybrid</v>
          </cell>
          <cell r="Q115">
            <v>1</v>
          </cell>
        </row>
        <row r="116">
          <cell r="D116" t="str">
            <v>Sadaba II</v>
          </cell>
          <cell r="E116" t="str">
            <v>Spain</v>
          </cell>
          <cell r="F116" t="str">
            <v>Onshore Wind</v>
          </cell>
          <cell r="Q116">
            <v>1</v>
          </cell>
        </row>
        <row r="117">
          <cell r="D117" t="str">
            <v>EJEA (Stage II)</v>
          </cell>
          <cell r="E117" t="str">
            <v>Spain</v>
          </cell>
          <cell r="F117" t="str">
            <v>Onshore Wind</v>
          </cell>
          <cell r="Q117">
            <v>1</v>
          </cell>
        </row>
        <row r="118">
          <cell r="D118" t="str">
            <v>Segarra I hybrid solar</v>
          </cell>
          <cell r="E118" t="str">
            <v>Spain</v>
          </cell>
          <cell r="F118" t="str">
            <v>Solar PV hybrid</v>
          </cell>
          <cell r="Q118">
            <v>1</v>
          </cell>
        </row>
        <row r="119">
          <cell r="D119" t="str">
            <v>Segarra II hybrid solar</v>
          </cell>
          <cell r="E119" t="str">
            <v>Spain</v>
          </cell>
          <cell r="F119" t="str">
            <v>Solar PV hybrid</v>
          </cell>
          <cell r="Q119">
            <v>1</v>
          </cell>
        </row>
        <row r="120">
          <cell r="D120" t="str">
            <v>CAMALENA (Lecera Stage II) hybrid solar</v>
          </cell>
          <cell r="E120" t="str">
            <v>Spain</v>
          </cell>
          <cell r="F120" t="str">
            <v>Solar PV hybrid</v>
          </cell>
          <cell r="Q120">
            <v>1</v>
          </cell>
        </row>
        <row r="121">
          <cell r="D121" t="str">
            <v>Sádaba II hybrid solar</v>
          </cell>
          <cell r="E121" t="str">
            <v>Spain</v>
          </cell>
          <cell r="F121" t="str">
            <v>Solar PV hybrid</v>
          </cell>
          <cell r="Q121">
            <v>1</v>
          </cell>
        </row>
        <row r="122">
          <cell r="D122" t="str">
            <v>Spain Wind Greenfield 1</v>
          </cell>
          <cell r="E122" t="str">
            <v>Spain</v>
          </cell>
          <cell r="F122" t="str">
            <v>Onshore Wind</v>
          </cell>
        </row>
        <row r="123">
          <cell r="D123" t="str">
            <v>Ejea hybrid solar</v>
          </cell>
          <cell r="E123" t="str">
            <v>Spain</v>
          </cell>
          <cell r="F123" t="str">
            <v>Solar PV hybrid</v>
          </cell>
          <cell r="Q123">
            <v>1</v>
          </cell>
        </row>
        <row r="124">
          <cell r="D124" t="str">
            <v>Greenfield BESS Spain 1</v>
          </cell>
          <cell r="E124" t="str">
            <v>Spain</v>
          </cell>
          <cell r="F124" t="str">
            <v>Battery</v>
          </cell>
          <cell r="Q124">
            <v>1</v>
          </cell>
        </row>
        <row r="125">
          <cell r="D125" t="str">
            <v>Lécera (Stage I) hybrid solar</v>
          </cell>
          <cell r="E125" t="str">
            <v>Spain</v>
          </cell>
          <cell r="F125" t="str">
            <v>Solar PV hybrid</v>
          </cell>
          <cell r="Q125">
            <v>1</v>
          </cell>
        </row>
        <row r="126">
          <cell r="D126" t="str">
            <v>Sasamón</v>
          </cell>
          <cell r="E126" t="str">
            <v>Spain</v>
          </cell>
          <cell r="F126" t="str">
            <v>Onshore Wind</v>
          </cell>
          <cell r="Q126">
            <v>1</v>
          </cell>
        </row>
        <row r="127">
          <cell r="D127" t="str">
            <v>Sasamón hybrid solar</v>
          </cell>
          <cell r="E127" t="str">
            <v>Spain</v>
          </cell>
          <cell r="F127" t="str">
            <v>Solar PV hybrid</v>
          </cell>
          <cell r="Q127">
            <v>1</v>
          </cell>
        </row>
        <row r="128">
          <cell r="D128" t="str">
            <v>VILLAROBLEDO</v>
          </cell>
          <cell r="E128" t="str">
            <v>Spain</v>
          </cell>
          <cell r="F128" t="str">
            <v>Onshore Wind</v>
          </cell>
          <cell r="Q128">
            <v>1</v>
          </cell>
        </row>
        <row r="129">
          <cell r="D129" t="str">
            <v>CILLERUELO</v>
          </cell>
          <cell r="E129" t="str">
            <v>Spain</v>
          </cell>
          <cell r="F129" t="str">
            <v>Onshore Wind</v>
          </cell>
          <cell r="Q129">
            <v>1</v>
          </cell>
        </row>
        <row r="130">
          <cell r="D130" t="str">
            <v>HINOJOSA</v>
          </cell>
          <cell r="E130" t="str">
            <v>Spain</v>
          </cell>
          <cell r="F130" t="str">
            <v>Onshore Wind</v>
          </cell>
          <cell r="Q130">
            <v>1</v>
          </cell>
        </row>
        <row r="131">
          <cell r="D131" t="str">
            <v>REBOLLAR</v>
          </cell>
          <cell r="E131" t="str">
            <v>Spain</v>
          </cell>
          <cell r="F131" t="str">
            <v>Onshore Wind</v>
          </cell>
          <cell r="Q131">
            <v>1</v>
          </cell>
        </row>
        <row r="132">
          <cell r="D132" t="str">
            <v>TURBOLETA</v>
          </cell>
          <cell r="E132" t="str">
            <v>Spain</v>
          </cell>
          <cell r="F132" t="str">
            <v>Onshore Wind</v>
          </cell>
          <cell r="Q132">
            <v>1</v>
          </cell>
        </row>
        <row r="133">
          <cell r="D133" t="str">
            <v>ALBA</v>
          </cell>
          <cell r="E133" t="str">
            <v>Spain</v>
          </cell>
          <cell r="F133" t="str">
            <v>Onshore Wind</v>
          </cell>
          <cell r="Q133">
            <v>1</v>
          </cell>
        </row>
        <row r="134">
          <cell r="D134" t="str">
            <v>LA CARRERUELA</v>
          </cell>
          <cell r="E134" t="str">
            <v>Spain</v>
          </cell>
          <cell r="F134" t="str">
            <v>Onshore Wind</v>
          </cell>
          <cell r="Q134">
            <v>1</v>
          </cell>
        </row>
        <row r="135">
          <cell r="D135" t="str">
            <v>Spain Wind Greenfield 2</v>
          </cell>
          <cell r="E135" t="str">
            <v>Spain</v>
          </cell>
          <cell r="F135" t="str">
            <v>Onshore Wind</v>
          </cell>
          <cell r="Q135">
            <v>1</v>
          </cell>
        </row>
        <row r="136">
          <cell r="D136" t="str">
            <v>Coire Glas</v>
          </cell>
          <cell r="E136" t="str">
            <v>GB</v>
          </cell>
          <cell r="F136" t="str">
            <v>Hydro</v>
          </cell>
          <cell r="Q136">
            <v>1</v>
          </cell>
        </row>
        <row r="137">
          <cell r="D137" t="str">
            <v>Fearna</v>
          </cell>
          <cell r="E137" t="str">
            <v>GB</v>
          </cell>
          <cell r="F137" t="str">
            <v>Hydro</v>
          </cell>
          <cell r="Q137">
            <v>0.5</v>
          </cell>
        </row>
        <row r="138">
          <cell r="D138" t="str">
            <v>Dogger Bank A</v>
          </cell>
          <cell r="E138" t="str">
            <v>GB</v>
          </cell>
          <cell r="F138" t="str">
            <v>Offshore Wind</v>
          </cell>
          <cell r="Q138">
            <v>0.4</v>
          </cell>
        </row>
        <row r="139">
          <cell r="D139" t="str">
            <v>Dogger Bank B</v>
          </cell>
          <cell r="E139" t="str">
            <v>GB</v>
          </cell>
          <cell r="F139" t="str">
            <v>Offshore Wind</v>
          </cell>
          <cell r="Q139">
            <v>0.4</v>
          </cell>
        </row>
        <row r="140">
          <cell r="D140" t="str">
            <v>Dogger Bank C</v>
          </cell>
          <cell r="E140" t="str">
            <v>GB</v>
          </cell>
          <cell r="F140" t="str">
            <v>Offshore Wind</v>
          </cell>
          <cell r="Q140">
            <v>0.4</v>
          </cell>
        </row>
        <row r="141">
          <cell r="D141" t="str">
            <v>Berwick Bank A</v>
          </cell>
          <cell r="E141" t="str">
            <v>GB</v>
          </cell>
          <cell r="F141" t="str">
            <v>Offshore Wind</v>
          </cell>
          <cell r="Q141">
            <v>1</v>
          </cell>
        </row>
        <row r="142">
          <cell r="D142" t="str">
            <v>Berwick Bank B</v>
          </cell>
          <cell r="E142" t="str">
            <v>GB</v>
          </cell>
          <cell r="F142" t="str">
            <v>Offshore Wind</v>
          </cell>
          <cell r="Q142">
            <v>1</v>
          </cell>
        </row>
        <row r="143">
          <cell r="D143" t="str">
            <v>Berwick Bank C</v>
          </cell>
          <cell r="E143" t="str">
            <v>GB</v>
          </cell>
          <cell r="F143" t="str">
            <v>Offshore Wind</v>
          </cell>
          <cell r="Q143">
            <v>1</v>
          </cell>
        </row>
        <row r="144">
          <cell r="D144" t="str">
            <v>Berwick Bank D</v>
          </cell>
          <cell r="E144" t="str">
            <v>GB</v>
          </cell>
          <cell r="F144" t="str">
            <v>Offshore Wind</v>
          </cell>
          <cell r="Q144">
            <v>1</v>
          </cell>
        </row>
        <row r="145">
          <cell r="D145" t="str">
            <v>Seagreen 1A</v>
          </cell>
          <cell r="E145" t="str">
            <v>GB</v>
          </cell>
          <cell r="F145" t="str">
            <v>Offshore Wind</v>
          </cell>
          <cell r="Q145">
            <v>0.49</v>
          </cell>
        </row>
        <row r="146">
          <cell r="D146" t="str">
            <v>North Falls</v>
          </cell>
          <cell r="E146" t="str">
            <v>GB</v>
          </cell>
          <cell r="F146" t="str">
            <v>Offshore Wind</v>
          </cell>
          <cell r="Q146">
            <v>0.5</v>
          </cell>
        </row>
        <row r="147">
          <cell r="D147" t="str">
            <v>Ossian Ph1</v>
          </cell>
          <cell r="E147" t="str">
            <v>GB</v>
          </cell>
          <cell r="F147" t="str">
            <v>Offshore Wind</v>
          </cell>
          <cell r="Q147">
            <v>0.4</v>
          </cell>
        </row>
        <row r="148">
          <cell r="D148" t="str">
            <v>Ossian Ph2</v>
          </cell>
          <cell r="E148" t="str">
            <v>GB</v>
          </cell>
          <cell r="F148" t="str">
            <v>Offshore Wind</v>
          </cell>
          <cell r="Q148">
            <v>0.4</v>
          </cell>
        </row>
        <row r="149">
          <cell r="D149" t="str">
            <v>Ossian Ph3</v>
          </cell>
          <cell r="E149" t="str">
            <v>GB</v>
          </cell>
          <cell r="F149" t="str">
            <v>Offshore Wind</v>
          </cell>
          <cell r="Q149">
            <v>0.4</v>
          </cell>
        </row>
        <row r="150">
          <cell r="D150" t="str">
            <v>Dogger Bank D</v>
          </cell>
          <cell r="E150" t="str">
            <v>GB</v>
          </cell>
          <cell r="F150" t="str">
            <v>Offshore Wind</v>
          </cell>
          <cell r="Q150">
            <v>0.5</v>
          </cell>
        </row>
        <row r="151">
          <cell r="D151" t="str">
            <v>Arklow Bank</v>
          </cell>
          <cell r="E151" t="str">
            <v>Ireland</v>
          </cell>
          <cell r="F151" t="str">
            <v>Offshore Wind</v>
          </cell>
          <cell r="Q151">
            <v>1</v>
          </cell>
        </row>
        <row r="152">
          <cell r="D152" t="str">
            <v>Wakayama West</v>
          </cell>
          <cell r="E152" t="str">
            <v>Japan</v>
          </cell>
          <cell r="F152" t="str">
            <v>Offshore Wind</v>
          </cell>
          <cell r="Q152">
            <v>0.8</v>
          </cell>
        </row>
        <row r="153">
          <cell r="D153" t="str">
            <v>Enshunada</v>
          </cell>
          <cell r="E153" t="str">
            <v>Japan</v>
          </cell>
          <cell r="F153" t="str">
            <v>Offshore Wind</v>
          </cell>
          <cell r="Q153">
            <v>0.8</v>
          </cell>
        </row>
        <row r="154">
          <cell r="D154" t="str">
            <v>Aichi 1</v>
          </cell>
          <cell r="E154" t="str">
            <v>Japan</v>
          </cell>
          <cell r="F154" t="str">
            <v>Offshore Wind</v>
          </cell>
          <cell r="Q154">
            <v>0.8</v>
          </cell>
        </row>
        <row r="155">
          <cell r="D155" t="str">
            <v>Aichi 2</v>
          </cell>
          <cell r="E155" t="str">
            <v>Japan</v>
          </cell>
          <cell r="F155" t="str">
            <v>Offshore Wind</v>
          </cell>
          <cell r="Q155">
            <v>0</v>
          </cell>
        </row>
        <row r="156">
          <cell r="D156" t="str">
            <v>Goto-Fukue</v>
          </cell>
          <cell r="E156" t="str">
            <v>Japan</v>
          </cell>
          <cell r="F156" t="str">
            <v>Offshore Wind</v>
          </cell>
          <cell r="Q156">
            <v>0.8</v>
          </cell>
        </row>
        <row r="157">
          <cell r="D157" t="str">
            <v>Wakayama West 2</v>
          </cell>
          <cell r="E157" t="str">
            <v>Japan</v>
          </cell>
          <cell r="F157" t="str">
            <v>Offshore Wind</v>
          </cell>
          <cell r="Q157">
            <v>0.8</v>
          </cell>
        </row>
        <row r="158">
          <cell r="D158" t="str">
            <v>Oki Islands</v>
          </cell>
          <cell r="E158" t="str">
            <v>Japan</v>
          </cell>
          <cell r="F158" t="str">
            <v>Offshore Wind</v>
          </cell>
          <cell r="Q158">
            <v>0.8</v>
          </cell>
        </row>
        <row r="159">
          <cell r="D159" t="str">
            <v xml:space="preserve">GIF-2 </v>
          </cell>
          <cell r="E159" t="str">
            <v>Japan</v>
          </cell>
          <cell r="F159" t="str">
            <v>Offshore Wind</v>
          </cell>
          <cell r="Q159">
            <v>0.16</v>
          </cell>
        </row>
        <row r="160">
          <cell r="D160" t="str">
            <v>Tokushima</v>
          </cell>
          <cell r="E160" t="str">
            <v>Japan</v>
          </cell>
          <cell r="F160" t="str">
            <v>Offshore Wind</v>
          </cell>
          <cell r="Q160">
            <v>0.8</v>
          </cell>
        </row>
        <row r="161">
          <cell r="D161" t="str">
            <v>Lely</v>
          </cell>
          <cell r="E161" t="str">
            <v>Netherlands</v>
          </cell>
          <cell r="F161" t="str">
            <v>Offshore Wind</v>
          </cell>
          <cell r="Q161">
            <v>0.5</v>
          </cell>
        </row>
        <row r="162">
          <cell r="D162" t="str">
            <v>Aberarder</v>
          </cell>
          <cell r="E162" t="str">
            <v>GB</v>
          </cell>
          <cell r="F162" t="str">
            <v>Onshore Wind</v>
          </cell>
          <cell r="Q162">
            <v>1</v>
          </cell>
        </row>
        <row r="163">
          <cell r="D163" t="str">
            <v>Achall</v>
          </cell>
          <cell r="E163" t="str">
            <v>GB</v>
          </cell>
          <cell r="F163" t="str">
            <v>Onshore Wind</v>
          </cell>
          <cell r="Q163">
            <v>1</v>
          </cell>
        </row>
        <row r="164">
          <cell r="D164" t="str">
            <v>Achany Extension</v>
          </cell>
          <cell r="E164" t="str">
            <v>GB</v>
          </cell>
          <cell r="F164" t="str">
            <v>Onshore Wind</v>
          </cell>
          <cell r="Q164">
            <v>1</v>
          </cell>
        </row>
        <row r="165">
          <cell r="D165" t="str">
            <v>Bellair</v>
          </cell>
          <cell r="E165" t="str">
            <v>Ireland</v>
          </cell>
          <cell r="F165" t="str">
            <v>Onshore Wind</v>
          </cell>
          <cell r="Q165">
            <v>0.5</v>
          </cell>
        </row>
        <row r="166">
          <cell r="D166" t="str">
            <v>Bhlaraidh Ext</v>
          </cell>
          <cell r="E166" t="str">
            <v>GB</v>
          </cell>
          <cell r="F166" t="str">
            <v>Onshore Wind</v>
          </cell>
          <cell r="Q166">
            <v>1</v>
          </cell>
        </row>
        <row r="167">
          <cell r="D167" t="str">
            <v>Brown Rig</v>
          </cell>
          <cell r="E167" t="str">
            <v>GB</v>
          </cell>
          <cell r="F167" t="str">
            <v>Onshore Wind</v>
          </cell>
          <cell r="Q167">
            <v>1</v>
          </cell>
        </row>
        <row r="168">
          <cell r="D168" t="str">
            <v>Cloiche</v>
          </cell>
          <cell r="E168" t="str">
            <v>GB</v>
          </cell>
          <cell r="F168" t="str">
            <v>Onshore Wind</v>
          </cell>
          <cell r="Q168">
            <v>1</v>
          </cell>
        </row>
        <row r="169">
          <cell r="D169" t="str">
            <v>Clonkeen</v>
          </cell>
          <cell r="E169" t="str">
            <v>Ireland</v>
          </cell>
          <cell r="F169" t="str">
            <v>Onshore Wind</v>
          </cell>
          <cell r="Q169">
            <v>1</v>
          </cell>
        </row>
        <row r="170">
          <cell r="D170" t="str">
            <v>Coolnagun</v>
          </cell>
          <cell r="E170" t="str">
            <v>Ireland</v>
          </cell>
          <cell r="F170" t="str">
            <v>Onshore Wind</v>
          </cell>
          <cell r="Q170">
            <v>0.5</v>
          </cell>
        </row>
        <row r="171">
          <cell r="D171" t="str">
            <v>Cornafulla</v>
          </cell>
          <cell r="E171" t="str">
            <v>Ireland</v>
          </cell>
          <cell r="F171" t="str">
            <v>Onshore Wind</v>
          </cell>
          <cell r="Q171">
            <v>0.5</v>
          </cell>
        </row>
        <row r="172">
          <cell r="D172" t="str">
            <v>Crumhach</v>
          </cell>
          <cell r="E172" t="str">
            <v>Ireland</v>
          </cell>
          <cell r="F172" t="str">
            <v>Onshore Wind</v>
          </cell>
          <cell r="Q172">
            <v>1</v>
          </cell>
        </row>
        <row r="173">
          <cell r="D173" t="str">
            <v>Cummeennabuddoge</v>
          </cell>
          <cell r="E173" t="str">
            <v>Ireland</v>
          </cell>
          <cell r="F173" t="str">
            <v>Onshore Wind</v>
          </cell>
          <cell r="Q173">
            <v>0.5</v>
          </cell>
        </row>
        <row r="174">
          <cell r="D174" t="str">
            <v>Daines</v>
          </cell>
          <cell r="E174" t="str">
            <v>GB</v>
          </cell>
          <cell r="F174" t="str">
            <v>Battery</v>
          </cell>
          <cell r="Q174">
            <v>1</v>
          </cell>
        </row>
        <row r="175">
          <cell r="D175" t="str">
            <v>Derryfadda</v>
          </cell>
          <cell r="E175" t="str">
            <v>Ireland</v>
          </cell>
          <cell r="F175" t="str">
            <v>Onshore Wind</v>
          </cell>
          <cell r="Q175">
            <v>0.5</v>
          </cell>
        </row>
        <row r="176">
          <cell r="D176" t="str">
            <v>Derrymeen</v>
          </cell>
          <cell r="E176" t="str">
            <v>Ireland</v>
          </cell>
          <cell r="F176" t="str">
            <v>Battery</v>
          </cell>
          <cell r="Q176">
            <v>1</v>
          </cell>
        </row>
        <row r="177">
          <cell r="D177" t="str">
            <v>Doraville</v>
          </cell>
          <cell r="E177" t="str">
            <v>Ireland</v>
          </cell>
          <cell r="F177" t="str">
            <v>Onshore Wind</v>
          </cell>
          <cell r="Q177">
            <v>1</v>
          </cell>
        </row>
        <row r="178">
          <cell r="D178" t="str">
            <v>Drumnahough</v>
          </cell>
          <cell r="E178" t="str">
            <v>Ireland</v>
          </cell>
          <cell r="F178" t="str">
            <v>Onshore Wind</v>
          </cell>
          <cell r="Q178">
            <v>0.5</v>
          </cell>
        </row>
        <row r="179">
          <cell r="D179" t="str">
            <v>Eggborough</v>
          </cell>
          <cell r="E179" t="str">
            <v>GB</v>
          </cell>
          <cell r="F179" t="str">
            <v>Battery</v>
          </cell>
          <cell r="Q179">
            <v>1</v>
          </cell>
        </row>
        <row r="180">
          <cell r="D180" t="str">
            <v>Fairburn Extension</v>
          </cell>
          <cell r="E180" t="str">
            <v>GB</v>
          </cell>
          <cell r="F180" t="str">
            <v>Onshore Wind</v>
          </cell>
          <cell r="Q180">
            <v>1</v>
          </cell>
        </row>
        <row r="181">
          <cell r="D181" t="str">
            <v>Ferrybridge</v>
          </cell>
          <cell r="E181" t="str">
            <v>GB</v>
          </cell>
          <cell r="F181" t="str">
            <v>Battery</v>
          </cell>
          <cell r="Q181">
            <v>1</v>
          </cell>
        </row>
        <row r="182">
          <cell r="D182" t="str">
            <v>Fiddlers Ferry</v>
          </cell>
          <cell r="E182" t="str">
            <v>GB</v>
          </cell>
          <cell r="F182" t="str">
            <v>Battery</v>
          </cell>
          <cell r="Q182">
            <v>1</v>
          </cell>
        </row>
        <row r="183">
          <cell r="D183" t="str">
            <v>Garryhinch</v>
          </cell>
          <cell r="E183" t="str">
            <v>Ireland</v>
          </cell>
          <cell r="F183" t="str">
            <v>Onshore Wind</v>
          </cell>
          <cell r="Q183">
            <v>0.5</v>
          </cell>
        </row>
        <row r="184">
          <cell r="D184" t="str">
            <v>Glenora</v>
          </cell>
          <cell r="E184" t="str">
            <v>Ireland</v>
          </cell>
          <cell r="F184" t="str">
            <v>Onshore Wind</v>
          </cell>
          <cell r="Q184">
            <v>0.5</v>
          </cell>
        </row>
        <row r="185">
          <cell r="D185" t="str">
            <v>Glentarken</v>
          </cell>
          <cell r="E185" t="str">
            <v>GB</v>
          </cell>
          <cell r="F185" t="str">
            <v>Onshore Wind</v>
          </cell>
          <cell r="Q185">
            <v>1</v>
          </cell>
        </row>
        <row r="186">
          <cell r="D186" t="str">
            <v>Glentarken Ext.</v>
          </cell>
          <cell r="E186" t="str">
            <v>GB</v>
          </cell>
          <cell r="F186" t="str">
            <v>Onshore Wind</v>
          </cell>
          <cell r="Q186">
            <v>1</v>
          </cell>
        </row>
        <row r="187">
          <cell r="D187" t="str">
            <v>Gortyrahilly</v>
          </cell>
          <cell r="E187" t="str">
            <v>Ireland</v>
          </cell>
          <cell r="F187" t="str">
            <v>Onshore Wind</v>
          </cell>
          <cell r="Q187">
            <v>0.5</v>
          </cell>
        </row>
        <row r="188">
          <cell r="D188" t="str">
            <v>Greenfield 1</v>
          </cell>
          <cell r="E188" t="str">
            <v>GB</v>
          </cell>
          <cell r="F188" t="str">
            <v>Onshore Wind</v>
          </cell>
          <cell r="Q188">
            <v>1</v>
          </cell>
        </row>
        <row r="189">
          <cell r="D189" t="str">
            <v>Greenfield 2</v>
          </cell>
          <cell r="E189" t="str">
            <v>GB</v>
          </cell>
          <cell r="F189" t="str">
            <v>Onshore Wind</v>
          </cell>
          <cell r="Q189">
            <v>1</v>
          </cell>
        </row>
        <row r="190">
          <cell r="D190" t="str">
            <v>Greenfield 3</v>
          </cell>
          <cell r="E190" t="str">
            <v>GB</v>
          </cell>
          <cell r="F190" t="str">
            <v>Onshore Wind</v>
          </cell>
          <cell r="Q190">
            <v>1</v>
          </cell>
        </row>
        <row r="191">
          <cell r="D191" t="str">
            <v>Greenfield BESS Co-location 1</v>
          </cell>
          <cell r="E191" t="str">
            <v>GB</v>
          </cell>
          <cell r="F191" t="str">
            <v>Battery</v>
          </cell>
          <cell r="Q191">
            <v>1</v>
          </cell>
        </row>
        <row r="192">
          <cell r="D192" t="str">
            <v>Greenfield BESS Co-location 2</v>
          </cell>
          <cell r="E192" t="str">
            <v>GB</v>
          </cell>
          <cell r="F192" t="str">
            <v>Battery</v>
          </cell>
          <cell r="Q192">
            <v>1</v>
          </cell>
        </row>
        <row r="193">
          <cell r="D193" t="str">
            <v>Greenfield BESS Only</v>
          </cell>
          <cell r="E193" t="str">
            <v>GB</v>
          </cell>
          <cell r="F193" t="str">
            <v>Battery</v>
          </cell>
          <cell r="Q193">
            <v>1</v>
          </cell>
        </row>
        <row r="194">
          <cell r="D194" t="str">
            <v>Greenfield Solar Co-location 1</v>
          </cell>
          <cell r="E194" t="str">
            <v>GB</v>
          </cell>
          <cell r="F194" t="str">
            <v>Solar</v>
          </cell>
          <cell r="Q194">
            <v>1</v>
          </cell>
        </row>
        <row r="195">
          <cell r="D195" t="str">
            <v>Greenfield Solar Co-location 2</v>
          </cell>
          <cell r="E195" t="str">
            <v>GB</v>
          </cell>
          <cell r="F195" t="str">
            <v>Solar</v>
          </cell>
          <cell r="Q195">
            <v>1</v>
          </cell>
        </row>
        <row r="196">
          <cell r="D196" t="str">
            <v>Hadyard RP</v>
          </cell>
          <cell r="E196" t="str">
            <v>GB</v>
          </cell>
          <cell r="F196" t="str">
            <v>Onshore Wind</v>
          </cell>
          <cell r="Q196">
            <v>1</v>
          </cell>
        </row>
        <row r="197">
          <cell r="D197" t="str">
            <v>Inchamore</v>
          </cell>
          <cell r="E197" t="str">
            <v>Ireland</v>
          </cell>
          <cell r="F197" t="str">
            <v>Onshore Wind</v>
          </cell>
          <cell r="Q197">
            <v>0.5</v>
          </cell>
        </row>
        <row r="198">
          <cell r="D198" t="str">
            <v>Kilberry</v>
          </cell>
          <cell r="E198" t="str">
            <v>Ireland</v>
          </cell>
          <cell r="F198" t="str">
            <v>Onshore Wind</v>
          </cell>
          <cell r="Q198">
            <v>0.5</v>
          </cell>
        </row>
        <row r="199">
          <cell r="D199" t="str">
            <v>Killykreen West</v>
          </cell>
          <cell r="E199" t="str">
            <v>Ireland</v>
          </cell>
          <cell r="F199" t="str">
            <v>Onshore Wind</v>
          </cell>
          <cell r="Q199">
            <v>1</v>
          </cell>
        </row>
        <row r="200">
          <cell r="D200" t="str">
            <v>Lemanaghan</v>
          </cell>
          <cell r="E200" t="str">
            <v>Ireland</v>
          </cell>
          <cell r="F200" t="str">
            <v>Onshore Wind</v>
          </cell>
          <cell r="Q200">
            <v>0.5</v>
          </cell>
        </row>
        <row r="201">
          <cell r="D201" t="str">
            <v>Littleton</v>
          </cell>
          <cell r="E201" t="str">
            <v>Ireland</v>
          </cell>
          <cell r="F201" t="str">
            <v>Onshore Wind</v>
          </cell>
          <cell r="Q201">
            <v>0.5</v>
          </cell>
        </row>
        <row r="202">
          <cell r="D202" t="str">
            <v>Littleton - solar</v>
          </cell>
          <cell r="E202" t="str">
            <v>GB</v>
          </cell>
          <cell r="F202" t="str">
            <v>Solar</v>
          </cell>
          <cell r="Q202">
            <v>1</v>
          </cell>
        </row>
        <row r="203">
          <cell r="D203" t="str">
            <v>Meentycat Repowering</v>
          </cell>
          <cell r="E203" t="str">
            <v>Ireland</v>
          </cell>
          <cell r="F203" t="str">
            <v>Onshore Wind</v>
          </cell>
          <cell r="Q203">
            <v>1</v>
          </cell>
        </row>
        <row r="204">
          <cell r="D204" t="str">
            <v>Monk Fryston</v>
          </cell>
          <cell r="E204" t="str">
            <v>GB</v>
          </cell>
          <cell r="F204" t="str">
            <v>Battery</v>
          </cell>
          <cell r="Q204">
            <v>1</v>
          </cell>
        </row>
        <row r="205">
          <cell r="D205" t="str">
            <v>Muldonagh</v>
          </cell>
          <cell r="E205" t="str">
            <v>Ireland</v>
          </cell>
          <cell r="F205" t="str">
            <v>Onshore Wind</v>
          </cell>
          <cell r="Q205">
            <v>1</v>
          </cell>
        </row>
        <row r="206">
          <cell r="D206" t="str">
            <v>Mullafarry</v>
          </cell>
          <cell r="E206" t="str">
            <v>Ireland</v>
          </cell>
          <cell r="F206" t="str">
            <v>Battery</v>
          </cell>
          <cell r="Q206">
            <v>1</v>
          </cell>
        </row>
        <row r="207">
          <cell r="D207" t="str">
            <v>Ranby</v>
          </cell>
          <cell r="E207" t="str">
            <v>GB</v>
          </cell>
          <cell r="F207" t="str">
            <v>Solar</v>
          </cell>
          <cell r="Q207">
            <v>1</v>
          </cell>
        </row>
        <row r="208">
          <cell r="D208" t="str">
            <v>Richfield Solar</v>
          </cell>
          <cell r="E208" t="str">
            <v>Ireland</v>
          </cell>
          <cell r="F208" t="str">
            <v>Solar</v>
          </cell>
          <cell r="Q208">
            <v>1</v>
          </cell>
        </row>
        <row r="209">
          <cell r="D209" t="str">
            <v>Sand Field</v>
          </cell>
          <cell r="E209" t="str">
            <v>GB</v>
          </cell>
          <cell r="F209" t="str">
            <v>Onshore Wind</v>
          </cell>
          <cell r="Q209">
            <v>1</v>
          </cell>
        </row>
        <row r="210">
          <cell r="D210" t="str">
            <v>Shepway</v>
          </cell>
          <cell r="E210" t="str">
            <v>GB</v>
          </cell>
          <cell r="F210" t="str">
            <v>Solar</v>
          </cell>
          <cell r="Q210">
            <v>1</v>
          </cell>
        </row>
        <row r="211">
          <cell r="D211" t="str">
            <v>Sheskin</v>
          </cell>
          <cell r="E211" t="str">
            <v>Ireland</v>
          </cell>
          <cell r="F211" t="str">
            <v>Onshore Wind</v>
          </cell>
          <cell r="Q211">
            <v>0.5</v>
          </cell>
        </row>
        <row r="212">
          <cell r="D212" t="str">
            <v>Shralaghy</v>
          </cell>
          <cell r="E212" t="str">
            <v>Ireland</v>
          </cell>
          <cell r="F212" t="str">
            <v>Onshore Wind</v>
          </cell>
          <cell r="Q212">
            <v>1</v>
          </cell>
        </row>
        <row r="213">
          <cell r="D213" t="str">
            <v>Southery Solar Phase 1</v>
          </cell>
          <cell r="E213" t="str">
            <v>GB</v>
          </cell>
          <cell r="F213" t="str">
            <v>Solar</v>
          </cell>
          <cell r="Q213">
            <v>1</v>
          </cell>
        </row>
        <row r="214">
          <cell r="D214" t="str">
            <v>Staythorpe BESS</v>
          </cell>
          <cell r="E214" t="str">
            <v>GB</v>
          </cell>
          <cell r="F214" t="str">
            <v>Battery</v>
          </cell>
          <cell r="Q214">
            <v>1</v>
          </cell>
        </row>
        <row r="215">
          <cell r="D215" t="str">
            <v>Staythorpe Solar Phase 1a</v>
          </cell>
          <cell r="E215" t="str">
            <v>GB</v>
          </cell>
          <cell r="F215" t="str">
            <v>Solar</v>
          </cell>
          <cell r="Q215">
            <v>1</v>
          </cell>
        </row>
        <row r="216">
          <cell r="D216" t="str">
            <v>Staythorpe Solar Phase 2</v>
          </cell>
          <cell r="E216" t="str">
            <v>GB</v>
          </cell>
          <cell r="F216" t="str">
            <v>Solar</v>
          </cell>
          <cell r="Q216">
            <v>1</v>
          </cell>
        </row>
        <row r="217">
          <cell r="D217" t="str">
            <v>Strathy South</v>
          </cell>
          <cell r="E217" t="str">
            <v>GB</v>
          </cell>
          <cell r="F217" t="str">
            <v>Onshore Wind</v>
          </cell>
          <cell r="Q217">
            <v>1</v>
          </cell>
        </row>
        <row r="218">
          <cell r="D218" t="str">
            <v>Tangy Repower</v>
          </cell>
          <cell r="E218" t="str">
            <v>GB</v>
          </cell>
          <cell r="F218" t="str">
            <v>Onshore Wind</v>
          </cell>
          <cell r="Q218">
            <v>1</v>
          </cell>
        </row>
        <row r="219">
          <cell r="D219" t="str">
            <v>Tappaghan RP</v>
          </cell>
          <cell r="E219" t="str">
            <v>Ireland</v>
          </cell>
          <cell r="F219" t="str">
            <v>Onshore Wind</v>
          </cell>
          <cell r="Q219">
            <v>1</v>
          </cell>
        </row>
        <row r="220">
          <cell r="D220" t="str">
            <v>Tattymoyle</v>
          </cell>
          <cell r="E220" t="str">
            <v>Ireland</v>
          </cell>
          <cell r="F220" t="str">
            <v>Onshore Wind</v>
          </cell>
          <cell r="Q220">
            <v>1</v>
          </cell>
        </row>
        <row r="221">
          <cell r="D221" t="str">
            <v>Tarbett</v>
          </cell>
          <cell r="E221" t="str">
            <v>Ireland</v>
          </cell>
          <cell r="F221" t="str">
            <v>Battery</v>
          </cell>
          <cell r="Q221">
            <v>1</v>
          </cell>
        </row>
        <row r="222">
          <cell r="D222" t="str">
            <v>Tinnycross</v>
          </cell>
          <cell r="E222" t="str">
            <v>Ireland</v>
          </cell>
          <cell r="F222" t="str">
            <v>Battery</v>
          </cell>
          <cell r="Q222">
            <v>1</v>
          </cell>
        </row>
        <row r="223">
          <cell r="D223" t="str">
            <v>Toddleburn Ext North</v>
          </cell>
          <cell r="E223" t="str">
            <v>GB</v>
          </cell>
          <cell r="F223" t="str">
            <v>Onshore Wind</v>
          </cell>
          <cell r="Q223">
            <v>1</v>
          </cell>
        </row>
        <row r="224">
          <cell r="D224" t="str">
            <v>Tournafulla Solar PV</v>
          </cell>
          <cell r="E224" t="str">
            <v>Ireland</v>
          </cell>
          <cell r="F224" t="str">
            <v>Solar</v>
          </cell>
          <cell r="Q224">
            <v>1</v>
          </cell>
        </row>
        <row r="225">
          <cell r="D225" t="str">
            <v>Two Harts</v>
          </cell>
          <cell r="E225" t="str">
            <v>GB</v>
          </cell>
          <cell r="F225" t="str">
            <v>Solar</v>
          </cell>
          <cell r="Q225">
            <v>1</v>
          </cell>
        </row>
        <row r="226">
          <cell r="D226" t="str">
            <v>Yellow River Extension</v>
          </cell>
          <cell r="E226" t="str">
            <v>Ireland</v>
          </cell>
          <cell r="F226" t="str">
            <v>Onshore Wind</v>
          </cell>
          <cell r="Q226">
            <v>1</v>
          </cell>
        </row>
        <row r="236">
          <cell r="Q236">
            <v>1886</v>
          </cell>
        </row>
        <row r="248">
          <cell r="D248">
            <v>1</v>
          </cell>
          <cell r="E248">
            <v>2</v>
          </cell>
          <cell r="F248">
            <v>3</v>
          </cell>
          <cell r="Q248">
            <v>14</v>
          </cell>
        </row>
        <row r="250">
          <cell r="D250" t="str">
            <v>Information from the 10YM to allow initial offshore installation MW to be included</v>
          </cell>
        </row>
        <row r="251">
          <cell r="D251" t="str">
            <v>Dogger Bank A</v>
          </cell>
        </row>
        <row r="252">
          <cell r="D252" t="str">
            <v>Dogger Bank B</v>
          </cell>
        </row>
        <row r="253">
          <cell r="D253" t="str">
            <v>Dogger Bank C</v>
          </cell>
        </row>
        <row r="254">
          <cell r="D254" t="str">
            <v>Lely</v>
          </cell>
        </row>
        <row r="255">
          <cell r="D255" t="str">
            <v>Berwick Bank A</v>
          </cell>
        </row>
        <row r="256">
          <cell r="D256" t="str">
            <v>Berwick Bank B</v>
          </cell>
        </row>
        <row r="257">
          <cell r="D257" t="str">
            <v>Berwick Bank C</v>
          </cell>
        </row>
        <row r="258">
          <cell r="D258" t="str">
            <v>Berwick Bank D</v>
          </cell>
        </row>
        <row r="259">
          <cell r="D259" t="str">
            <v>Seagreen 1A</v>
          </cell>
        </row>
        <row r="260">
          <cell r="D260" t="str">
            <v>North Falls</v>
          </cell>
        </row>
        <row r="261">
          <cell r="D261" t="str">
            <v>Arklow Bank</v>
          </cell>
        </row>
        <row r="262">
          <cell r="D262" t="str">
            <v>Arklow Ph2</v>
          </cell>
        </row>
        <row r="263">
          <cell r="D263" t="str">
            <v>Dogger Bank D</v>
          </cell>
        </row>
        <row r="264">
          <cell r="D264" t="str">
            <v>Ossian Ph1</v>
          </cell>
        </row>
        <row r="265">
          <cell r="D265" t="str">
            <v>Ossian Ph2</v>
          </cell>
        </row>
        <row r="266">
          <cell r="D266" t="str">
            <v>Ossian Ph3</v>
          </cell>
        </row>
        <row r="268">
          <cell r="D268" t="str">
            <v>Offshore total to FY35</v>
          </cell>
        </row>
        <row r="269">
          <cell r="D269" t="str">
            <v>Lely</v>
          </cell>
        </row>
        <row r="270">
          <cell r="D270" t="str">
            <v>Ossian</v>
          </cell>
        </row>
        <row r="271">
          <cell r="D271" t="str">
            <v>Other 60% of BBs</v>
          </cell>
        </row>
        <row r="272">
          <cell r="D272" t="str">
            <v>50% of Arklow</v>
          </cell>
        </row>
        <row r="273">
          <cell r="D273" t="str">
            <v>Total Offshore Pipeline</v>
          </cell>
        </row>
        <row r="275">
          <cell r="D275" t="str">
            <v>France</v>
          </cell>
        </row>
        <row r="276">
          <cell r="D276" t="str">
            <v>Poland</v>
          </cell>
        </row>
        <row r="277">
          <cell r="D277" t="str">
            <v>Greece</v>
          </cell>
        </row>
        <row r="281">
          <cell r="D281" t="str">
            <v>Business Unit</v>
          </cell>
          <cell r="E281" t="str">
            <v>Country</v>
          </cell>
          <cell r="F281" t="str">
            <v>Tech</v>
          </cell>
        </row>
        <row r="282">
          <cell r="D282" t="str">
            <v>Onshore GB/IRL</v>
          </cell>
          <cell r="E282" t="str">
            <v>GB</v>
          </cell>
          <cell r="F282" t="str">
            <v>Onshore Wind</v>
          </cell>
        </row>
        <row r="283">
          <cell r="D283" t="str">
            <v>Onshore GB/IRL</v>
          </cell>
          <cell r="E283" t="str">
            <v>GB</v>
          </cell>
          <cell r="F283" t="str">
            <v>Battery</v>
          </cell>
        </row>
        <row r="284">
          <cell r="D284" t="str">
            <v>Onshore GB/IRL</v>
          </cell>
          <cell r="E284" t="str">
            <v>GB</v>
          </cell>
          <cell r="F284" t="str">
            <v>Solar</v>
          </cell>
        </row>
        <row r="285">
          <cell r="D285" t="str">
            <v>Onshore GB/IRL</v>
          </cell>
          <cell r="E285" t="str">
            <v>Ireland</v>
          </cell>
          <cell r="F285" t="str">
            <v>Onshore Wind</v>
          </cell>
        </row>
        <row r="286">
          <cell r="D286" t="str">
            <v>Onshore GB/IRL</v>
          </cell>
          <cell r="E286" t="str">
            <v>Ireland</v>
          </cell>
          <cell r="F286" t="str">
            <v>Battery</v>
          </cell>
        </row>
        <row r="287">
          <cell r="D287" t="str">
            <v>Onshore GB/IRL</v>
          </cell>
          <cell r="E287" t="str">
            <v>Ireland</v>
          </cell>
          <cell r="F287" t="str">
            <v>Solar</v>
          </cell>
        </row>
        <row r="288">
          <cell r="D288" t="str">
            <v>Offshore</v>
          </cell>
          <cell r="E288" t="str">
            <v>GB</v>
          </cell>
          <cell r="F288" t="str">
            <v>Offshore Wind</v>
          </cell>
        </row>
        <row r="289">
          <cell r="D289" t="str">
            <v>Offshore</v>
          </cell>
          <cell r="E289" t="str">
            <v>Ireland</v>
          </cell>
          <cell r="F289" t="str">
            <v>Offshore Wind</v>
          </cell>
        </row>
        <row r="290">
          <cell r="D290" t="str">
            <v>Offshore</v>
          </cell>
          <cell r="E290" t="str">
            <v>Netherlands</v>
          </cell>
          <cell r="F290" t="str">
            <v>Offshore Wind</v>
          </cell>
        </row>
        <row r="291">
          <cell r="D291" t="str">
            <v>Offshore</v>
          </cell>
          <cell r="E291" t="str">
            <v>Japan</v>
          </cell>
          <cell r="F291" t="str">
            <v>Offshore Wind</v>
          </cell>
        </row>
        <row r="292">
          <cell r="D292" t="str">
            <v>Europe</v>
          </cell>
          <cell r="E292" t="str">
            <v>Spain</v>
          </cell>
          <cell r="F292" t="str">
            <v>Onshore Wind</v>
          </cell>
        </row>
        <row r="293">
          <cell r="D293" t="str">
            <v>Europe</v>
          </cell>
          <cell r="E293" t="str">
            <v>Spain</v>
          </cell>
          <cell r="F293" t="str">
            <v>Battery</v>
          </cell>
        </row>
        <row r="294">
          <cell r="D294" t="str">
            <v>Europe</v>
          </cell>
          <cell r="E294" t="str">
            <v>Spain</v>
          </cell>
          <cell r="F294" t="str">
            <v>Solar PV hybrid</v>
          </cell>
        </row>
        <row r="295">
          <cell r="D295" t="str">
            <v>Europe</v>
          </cell>
          <cell r="E295" t="str">
            <v>France</v>
          </cell>
          <cell r="F295" t="str">
            <v>Onshore Wind</v>
          </cell>
        </row>
        <row r="296">
          <cell r="D296" t="str">
            <v>Europe</v>
          </cell>
          <cell r="E296" t="str">
            <v>France</v>
          </cell>
          <cell r="F296" t="str">
            <v>Solar PV</v>
          </cell>
        </row>
        <row r="297">
          <cell r="D297" t="str">
            <v>Europe</v>
          </cell>
          <cell r="E297" t="str">
            <v>France</v>
          </cell>
          <cell r="F297" t="str">
            <v>BESS hybrid</v>
          </cell>
        </row>
        <row r="298">
          <cell r="D298" t="str">
            <v>Europe</v>
          </cell>
          <cell r="E298" t="str">
            <v>Greece</v>
          </cell>
          <cell r="F298" t="str">
            <v>Onshore Wind</v>
          </cell>
        </row>
        <row r="299">
          <cell r="D299" t="str">
            <v>Europe</v>
          </cell>
          <cell r="E299" t="str">
            <v>Greece</v>
          </cell>
          <cell r="F299" t="str">
            <v>Battery</v>
          </cell>
        </row>
        <row r="300">
          <cell r="D300" t="str">
            <v>Europe</v>
          </cell>
          <cell r="E300" t="str">
            <v>Greece</v>
          </cell>
          <cell r="F300" t="str">
            <v>BESS hybrid</v>
          </cell>
        </row>
        <row r="301">
          <cell r="D301" t="str">
            <v>Europe</v>
          </cell>
          <cell r="E301" t="str">
            <v>Greece</v>
          </cell>
          <cell r="F301" t="str">
            <v>Solar PV</v>
          </cell>
        </row>
        <row r="302">
          <cell r="D302" t="str">
            <v>Europe</v>
          </cell>
          <cell r="E302" t="str">
            <v>Italy</v>
          </cell>
          <cell r="F302" t="str">
            <v>Onshore Wind</v>
          </cell>
        </row>
        <row r="303">
          <cell r="D303" t="str">
            <v>Europe</v>
          </cell>
          <cell r="E303" t="str">
            <v>Italy</v>
          </cell>
          <cell r="F303" t="str">
            <v>Battery</v>
          </cell>
        </row>
        <row r="304">
          <cell r="D304" t="str">
            <v>Europe</v>
          </cell>
          <cell r="E304" t="str">
            <v>Italy</v>
          </cell>
          <cell r="F304" t="str">
            <v>BESS hybrid</v>
          </cell>
        </row>
        <row r="305">
          <cell r="D305" t="str">
            <v>Europe</v>
          </cell>
          <cell r="E305" t="str">
            <v>Poland</v>
          </cell>
          <cell r="F305" t="str">
            <v>Solar</v>
          </cell>
        </row>
        <row r="306">
          <cell r="D306" t="str">
            <v>Hydro</v>
          </cell>
          <cell r="E306" t="str">
            <v>GB</v>
          </cell>
          <cell r="F306" t="str">
            <v>Hydro</v>
          </cell>
        </row>
        <row r="309">
          <cell r="D309" t="str">
            <v>IR ADJUSTMENTS</v>
          </cell>
        </row>
        <row r="310">
          <cell r="D310" t="str">
            <v>Excluded Berwick Bank D</v>
          </cell>
        </row>
        <row r="311">
          <cell r="D311" t="str">
            <v>Exclude Lecera wind and hybrid</v>
          </cell>
        </row>
        <row r="312">
          <cell r="D312" t="str">
            <v>Increase North Falls to a 900MW project from 690MW</v>
          </cell>
        </row>
        <row r="313">
          <cell r="D313" t="str">
            <v>DBD</v>
          </cell>
        </row>
        <row r="314">
          <cell r="D314" t="str">
            <v>IR TOTAL PIPELINE</v>
          </cell>
        </row>
        <row r="318">
          <cell r="F318" t="str">
            <v>Tech</v>
          </cell>
        </row>
        <row r="319">
          <cell r="F319" t="str">
            <v>Offshore Wind</v>
          </cell>
        </row>
        <row r="320">
          <cell r="F320" t="str">
            <v>Battery</v>
          </cell>
        </row>
        <row r="321">
          <cell r="F321" t="str">
            <v>Solar PV hybrid</v>
          </cell>
        </row>
        <row r="322">
          <cell r="F322" t="str">
            <v>Solar</v>
          </cell>
        </row>
        <row r="323">
          <cell r="F323" t="str">
            <v>Hydro</v>
          </cell>
        </row>
        <row r="324">
          <cell r="F324" t="str">
            <v>Onshore Wind</v>
          </cell>
        </row>
        <row r="327">
          <cell r="E327" t="str">
            <v>Geography</v>
          </cell>
        </row>
        <row r="328">
          <cell r="E328" t="str">
            <v>GB</v>
          </cell>
        </row>
        <row r="329">
          <cell r="E329" t="str">
            <v>Ireland</v>
          </cell>
        </row>
        <row r="330">
          <cell r="E330" t="str">
            <v>Netherlands</v>
          </cell>
        </row>
        <row r="331">
          <cell r="E331" t="str">
            <v>Japan</v>
          </cell>
        </row>
        <row r="332">
          <cell r="E332" t="str">
            <v>Spain</v>
          </cell>
        </row>
        <row r="333">
          <cell r="E333" t="str">
            <v>France</v>
          </cell>
        </row>
        <row r="334">
          <cell r="E334" t="str">
            <v>Greece</v>
          </cell>
        </row>
        <row r="335">
          <cell r="E335" t="str">
            <v>Italy</v>
          </cell>
        </row>
        <row r="336">
          <cell r="E336" t="str">
            <v>Poland</v>
          </cell>
        </row>
        <row r="342">
          <cell r="D342" t="str">
            <v>10yr</v>
          </cell>
        </row>
        <row r="343">
          <cell r="D343" t="str">
            <v>Business Unit</v>
          </cell>
          <cell r="E343" t="str">
            <v>Country</v>
          </cell>
          <cell r="F343" t="str">
            <v>Tech</v>
          </cell>
        </row>
        <row r="344">
          <cell r="D344" t="str">
            <v>Onshore GB/IRL</v>
          </cell>
          <cell r="E344" t="str">
            <v>GB</v>
          </cell>
          <cell r="F344" t="str">
            <v>Onshore Wind</v>
          </cell>
        </row>
        <row r="345">
          <cell r="D345" t="str">
            <v>Onshore GB/IRL</v>
          </cell>
          <cell r="E345" t="str">
            <v>GB</v>
          </cell>
          <cell r="F345" t="str">
            <v>Battery</v>
          </cell>
        </row>
        <row r="346">
          <cell r="D346" t="str">
            <v>Onshore GB/IRL</v>
          </cell>
          <cell r="E346" t="str">
            <v>GB</v>
          </cell>
          <cell r="F346" t="str">
            <v>Solar</v>
          </cell>
        </row>
        <row r="347">
          <cell r="D347" t="str">
            <v>Onshore GB/IRL</v>
          </cell>
          <cell r="E347" t="str">
            <v>GB</v>
          </cell>
          <cell r="F347" t="str">
            <v>Solar/BESS</v>
          </cell>
        </row>
        <row r="348">
          <cell r="D348" t="str">
            <v>Onshore GB/IRL</v>
          </cell>
          <cell r="E348" t="str">
            <v>Ireland</v>
          </cell>
          <cell r="F348" t="str">
            <v>Onshore Wind</v>
          </cell>
        </row>
        <row r="349">
          <cell r="D349" t="str">
            <v>Onshore GB/IRL</v>
          </cell>
          <cell r="E349" t="str">
            <v>Ireland</v>
          </cell>
          <cell r="F349" t="str">
            <v>Battery</v>
          </cell>
        </row>
        <row r="350">
          <cell r="D350" t="str">
            <v>Onshore GB/IRL</v>
          </cell>
          <cell r="E350" t="str">
            <v>Ireland</v>
          </cell>
          <cell r="F350" t="str">
            <v>Solar</v>
          </cell>
        </row>
        <row r="351">
          <cell r="D351" t="str">
            <v>Offshore</v>
          </cell>
          <cell r="E351" t="str">
            <v>GB</v>
          </cell>
          <cell r="F351" t="str">
            <v>Offshore Wind</v>
          </cell>
        </row>
        <row r="352">
          <cell r="D352" t="str">
            <v>Offshore</v>
          </cell>
          <cell r="E352" t="str">
            <v>Ireland</v>
          </cell>
          <cell r="F352" t="str">
            <v>Offshore Wind</v>
          </cell>
        </row>
        <row r="353">
          <cell r="D353" t="str">
            <v>Offshore</v>
          </cell>
          <cell r="E353" t="str">
            <v>Netherlands</v>
          </cell>
          <cell r="F353" t="str">
            <v>Offshore Wind</v>
          </cell>
        </row>
        <row r="354">
          <cell r="D354" t="str">
            <v>Offshore</v>
          </cell>
          <cell r="E354" t="str">
            <v>Japan</v>
          </cell>
          <cell r="F354" t="str">
            <v>Offshore Wind</v>
          </cell>
        </row>
        <row r="355">
          <cell r="D355" t="str">
            <v>Europe</v>
          </cell>
          <cell r="E355" t="str">
            <v>Spain</v>
          </cell>
          <cell r="F355" t="str">
            <v>Onshore Wind</v>
          </cell>
        </row>
        <row r="356">
          <cell r="D356" t="str">
            <v>Europe</v>
          </cell>
          <cell r="E356" t="str">
            <v>Spain</v>
          </cell>
          <cell r="F356" t="str">
            <v>Battery</v>
          </cell>
        </row>
        <row r="357">
          <cell r="D357" t="str">
            <v>Europe</v>
          </cell>
          <cell r="E357" t="str">
            <v>Spain</v>
          </cell>
          <cell r="F357" t="str">
            <v>Solar PV hybrid</v>
          </cell>
        </row>
        <row r="358">
          <cell r="D358" t="str">
            <v>Europe</v>
          </cell>
          <cell r="E358" t="str">
            <v>France</v>
          </cell>
          <cell r="F358" t="str">
            <v>Onshore Wind</v>
          </cell>
        </row>
        <row r="359">
          <cell r="D359" t="str">
            <v>Europe</v>
          </cell>
          <cell r="E359" t="str">
            <v>Greece</v>
          </cell>
          <cell r="F359" t="str">
            <v>Onshore Wind</v>
          </cell>
        </row>
        <row r="360">
          <cell r="D360" t="str">
            <v>Europe</v>
          </cell>
          <cell r="E360" t="str">
            <v>Greece</v>
          </cell>
          <cell r="F360" t="str">
            <v>Battery</v>
          </cell>
        </row>
        <row r="361">
          <cell r="D361" t="str">
            <v>Europe</v>
          </cell>
          <cell r="E361" t="str">
            <v>Greece</v>
          </cell>
          <cell r="F361" t="str">
            <v>BESS hybrid</v>
          </cell>
        </row>
        <row r="362">
          <cell r="D362" t="str">
            <v>Europe</v>
          </cell>
          <cell r="E362" t="str">
            <v>Greece</v>
          </cell>
          <cell r="F362" t="str">
            <v>Solar PV</v>
          </cell>
        </row>
        <row r="363">
          <cell r="D363" t="str">
            <v>Europe</v>
          </cell>
          <cell r="E363" t="str">
            <v>Italy</v>
          </cell>
          <cell r="F363" t="str">
            <v>Onshore Wind</v>
          </cell>
        </row>
        <row r="364">
          <cell r="D364" t="str">
            <v>Europe</v>
          </cell>
          <cell r="E364" t="str">
            <v>Italy</v>
          </cell>
          <cell r="F364" t="str">
            <v>Battery</v>
          </cell>
        </row>
        <row r="365">
          <cell r="D365" t="str">
            <v>Europe</v>
          </cell>
          <cell r="E365" t="str">
            <v>Poland</v>
          </cell>
          <cell r="F365" t="str">
            <v>Solar</v>
          </cell>
        </row>
        <row r="366">
          <cell r="D366" t="str">
            <v>Europe</v>
          </cell>
          <cell r="E366" t="str">
            <v>Poland</v>
          </cell>
          <cell r="F366" t="str">
            <v>Onshore Wind</v>
          </cell>
        </row>
        <row r="367">
          <cell r="D367" t="str">
            <v>Hydro</v>
          </cell>
          <cell r="E367" t="str">
            <v>GB</v>
          </cell>
          <cell r="F367" t="str">
            <v>Hydro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person displayName="Turner, Liam" id="{FD5130F8-F6EA-46D7-865A-460A1E8C576E}" userId="S::Liam.Turner@sse.com::4cceb065-aca8-4350-9057-95df301eb2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48E1F5-DC61-4F36-8346-9B82E97D1189}" name="Table57" displayName="Table57" ref="B3:E9" totalsRowShown="0" headerRowDxfId="11" dataDxfId="10" tableBorderDxfId="9">
  <autoFilter ref="B3:E9" xr:uid="{E048E1F5-DC61-4F36-8346-9B82E97D1189}"/>
  <tableColumns count="4">
    <tableColumn id="1" xr3:uid="{FF8F834A-8FED-40CF-B12C-9B99CC3DA4F0}" name="Key Parameters" dataDxfId="8"/>
    <tableColumn id="2" xr3:uid="{907EF0A6-BEC1-4C5C-B840-8405E3A28384}" name="SSEN Transmission                                 RIIO-T2 Agreement                              April 2021-March 20261" dataDxfId="7"/>
    <tableColumn id="4" xr3:uid="{1DDE139A-AEC7-4ED4-90DD-B32D3790E0DE}" name="SSEN Transmission                                 RIIO-T3 Agreement                              April 2026-March 2031"/>
    <tableColumn id="3" xr3:uid="{7424B477-78CA-45F7-B325-B22126B1E633}" name="Comments" dataDxfId="6"/>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B9547B-ABA1-4BD2-8840-EE7B52D5E685}" name="Table5725" displayName="Table5725" ref="B3:D11" totalsRowShown="0" headerRowDxfId="5" dataDxfId="4" tableBorderDxfId="3">
  <autoFilter ref="B3:D11" xr:uid="{2EB9547B-ABA1-4BD2-8840-EE7B52D5E685}"/>
  <tableColumns count="3">
    <tableColumn id="1" xr3:uid="{D55A5F36-861A-4B1E-A575-22290BE42A77}" name="Key Parameters" dataDxfId="2"/>
    <tableColumn id="2" xr3:uid="{F606F48E-052A-4ACA-84AB-AF2BFBC4EBF2}" name="SSEN Distribution                     RIIO-T2 Agreement                    April 2023- March 2028" dataDxfId="1"/>
    <tableColumn id="3" xr3:uid="{FFA727AD-264B-4D3E-8F48-EF9728497ECD}" name="Comments" dataDxfId="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6" dT="2025-10-30T16:17:06.06" personId="{FD5130F8-F6EA-46D7-865A-460A1E8C576E}" id="{159FA1B2-8E99-451C-B1E1-0E4618BB6206}">
    <text>Platin and Tarbert both delayed into future CYs.</text>
  </threadedComment>
  <threadedComment ref="C54" dT="2025-10-30T16:17:20.82" personId="{FD5130F8-F6EA-46D7-865A-460A1E8C576E}" id="{B54BCD52-8E43-43DA-A4B6-6883871D61D8}">
    <text>Platin delayed into future CY.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46D1-DA2D-4250-A38A-EDF0EEE3537A}">
  <sheetPr>
    <tabColor rgb="FFA2B2C8"/>
  </sheetPr>
  <dimension ref="B13:X34"/>
  <sheetViews>
    <sheetView tabSelected="1" zoomScaleNormal="100" workbookViewId="0"/>
  </sheetViews>
  <sheetFormatPr defaultColWidth="7.58203125" defaultRowHeight="14"/>
  <cols>
    <col min="1" max="1" width="7.58203125" style="198"/>
    <col min="2" max="2" width="111.25" style="198" customWidth="1"/>
    <col min="3" max="4" width="36.75" style="198" customWidth="1"/>
    <col min="5" max="22" width="7.75" style="198" customWidth="1"/>
    <col min="23" max="16384" width="7.58203125" style="198"/>
  </cols>
  <sheetData>
    <row r="13" spans="2:2" ht="55.5" customHeight="1">
      <c r="B13" s="197" t="s">
        <v>0</v>
      </c>
    </row>
    <row r="14" spans="2:2" ht="20">
      <c r="B14" s="199" t="s">
        <v>715</v>
      </c>
    </row>
    <row r="15" spans="2:2" ht="20">
      <c r="B15" s="199" t="s">
        <v>1</v>
      </c>
    </row>
    <row r="16" spans="2:2" ht="20">
      <c r="B16" s="199" t="s">
        <v>2</v>
      </c>
    </row>
    <row r="17" spans="2:24" ht="14.15" customHeight="1" thickBot="1">
      <c r="B17" s="200"/>
      <c r="C17" s="200"/>
      <c r="D17" s="200"/>
      <c r="E17" s="200"/>
      <c r="F17" s="200"/>
      <c r="G17" s="200"/>
      <c r="H17" s="200"/>
      <c r="I17" s="200"/>
      <c r="J17" s="200"/>
      <c r="K17" s="200"/>
      <c r="L17" s="200"/>
      <c r="M17" s="200"/>
      <c r="N17" s="200"/>
      <c r="O17" s="200"/>
      <c r="P17" s="200"/>
      <c r="Q17" s="200"/>
      <c r="R17" s="200"/>
      <c r="S17" s="200"/>
      <c r="T17" s="200"/>
      <c r="U17" s="200"/>
      <c r="V17" s="200"/>
      <c r="W17" s="200"/>
      <c r="X17" s="200"/>
    </row>
    <row r="18" spans="2:24" s="202" customFormat="1" ht="49.5" customHeight="1" thickBot="1">
      <c r="B18" s="312" t="s">
        <v>3</v>
      </c>
      <c r="C18" s="201"/>
      <c r="D18" s="201"/>
    </row>
    <row r="19" spans="2:24" s="202" customFormat="1" ht="30" customHeight="1">
      <c r="B19" s="313" t="s">
        <v>4</v>
      </c>
      <c r="C19" s="201"/>
      <c r="D19" s="201"/>
    </row>
    <row r="20" spans="2:24" s="202" customFormat="1" ht="30" customHeight="1">
      <c r="B20" s="314" t="s">
        <v>5</v>
      </c>
      <c r="C20" s="201"/>
      <c r="D20" s="201"/>
    </row>
    <row r="21" spans="2:24" s="202" customFormat="1" ht="30" customHeight="1">
      <c r="B21" s="315" t="s">
        <v>6</v>
      </c>
      <c r="C21" s="201"/>
      <c r="D21" s="201"/>
    </row>
    <row r="22" spans="2:24" s="202" customFormat="1" ht="30" customHeight="1">
      <c r="B22" s="314" t="s">
        <v>7</v>
      </c>
      <c r="C22" s="201"/>
      <c r="D22" s="201"/>
    </row>
    <row r="23" spans="2:24" s="202" customFormat="1" ht="30" customHeight="1">
      <c r="B23" s="314" t="s">
        <v>8</v>
      </c>
      <c r="C23" s="201"/>
      <c r="D23" s="201"/>
    </row>
    <row r="24" spans="2:24" s="202" customFormat="1" ht="30" customHeight="1">
      <c r="B24" s="314" t="s">
        <v>9</v>
      </c>
      <c r="C24" s="201"/>
      <c r="D24" s="201"/>
    </row>
    <row r="25" spans="2:24" s="202" customFormat="1" ht="30" customHeight="1">
      <c r="B25" s="314" t="s">
        <v>10</v>
      </c>
      <c r="C25" s="201"/>
      <c r="D25" s="201"/>
    </row>
    <row r="26" spans="2:24" s="202" customFormat="1" ht="30" customHeight="1">
      <c r="B26" s="316" t="s">
        <v>11</v>
      </c>
      <c r="C26" s="201"/>
      <c r="D26" s="201"/>
    </row>
    <row r="27" spans="2:24" ht="27.65" customHeight="1">
      <c r="B27" s="317" t="s">
        <v>709</v>
      </c>
      <c r="C27" s="200"/>
      <c r="D27" s="200"/>
      <c r="E27" s="200"/>
      <c r="F27" s="200"/>
      <c r="G27" s="200"/>
      <c r="H27" s="200"/>
      <c r="I27" s="200"/>
      <c r="J27" s="200"/>
      <c r="K27" s="200"/>
      <c r="L27" s="200"/>
      <c r="M27" s="200"/>
      <c r="N27" s="200"/>
      <c r="O27" s="200"/>
      <c r="P27" s="200"/>
      <c r="Q27" s="200"/>
      <c r="R27" s="200"/>
      <c r="S27" s="200"/>
      <c r="T27" s="200"/>
      <c r="U27" s="200"/>
      <c r="V27" s="200"/>
      <c r="W27" s="200"/>
      <c r="X27" s="200"/>
    </row>
    <row r="28" spans="2:24" ht="29.15" customHeight="1" thickBot="1">
      <c r="B28" s="318" t="s">
        <v>12</v>
      </c>
      <c r="C28" s="200"/>
      <c r="D28" s="200"/>
      <c r="E28" s="200"/>
      <c r="F28" s="200"/>
      <c r="G28" s="200"/>
      <c r="H28" s="200"/>
      <c r="I28" s="200"/>
      <c r="J28" s="200"/>
      <c r="K28" s="200"/>
      <c r="L28" s="200"/>
      <c r="M28" s="200"/>
      <c r="N28" s="200"/>
      <c r="O28" s="200"/>
      <c r="P28" s="200"/>
      <c r="Q28" s="200"/>
      <c r="R28" s="200"/>
      <c r="S28" s="200"/>
      <c r="T28" s="200"/>
      <c r="U28" s="200"/>
      <c r="V28" s="200"/>
      <c r="W28" s="200"/>
      <c r="X28" s="200"/>
    </row>
    <row r="29" spans="2:24" ht="14.15" customHeight="1">
      <c r="B29" s="200"/>
      <c r="C29" s="200"/>
      <c r="D29" s="200"/>
      <c r="E29" s="200"/>
      <c r="F29" s="200"/>
      <c r="G29" s="200"/>
      <c r="H29" s="200"/>
      <c r="I29" s="200"/>
      <c r="J29" s="200"/>
      <c r="K29" s="200"/>
      <c r="L29" s="200"/>
      <c r="M29" s="200"/>
      <c r="N29" s="200"/>
      <c r="O29" s="200"/>
      <c r="P29" s="200"/>
      <c r="Q29" s="200"/>
      <c r="R29" s="200"/>
      <c r="S29" s="200"/>
      <c r="T29" s="200"/>
      <c r="U29" s="200"/>
      <c r="V29" s="200"/>
      <c r="W29" s="200"/>
      <c r="X29" s="200"/>
    </row>
    <row r="30" spans="2:24" ht="14.15" customHeight="1">
      <c r="B30" s="200"/>
      <c r="C30" s="200"/>
      <c r="D30" s="200"/>
      <c r="E30" s="200"/>
      <c r="F30" s="200"/>
      <c r="G30" s="200"/>
      <c r="H30" s="200"/>
      <c r="I30" s="200"/>
      <c r="J30" s="200"/>
      <c r="K30" s="200"/>
      <c r="L30" s="200"/>
      <c r="M30" s="200"/>
      <c r="N30" s="200"/>
      <c r="O30" s="200"/>
      <c r="P30" s="200"/>
      <c r="Q30" s="200"/>
      <c r="R30" s="200"/>
      <c r="S30" s="200"/>
      <c r="T30" s="200"/>
      <c r="U30" s="200"/>
      <c r="V30" s="200"/>
      <c r="W30" s="200"/>
      <c r="X30" s="200"/>
    </row>
    <row r="31" spans="2:24" ht="27" customHeight="1">
      <c r="B31" s="200"/>
      <c r="C31" s="200"/>
      <c r="D31" s="200"/>
      <c r="E31" s="200"/>
      <c r="F31" s="200"/>
      <c r="G31" s="200"/>
      <c r="H31" s="200"/>
      <c r="I31" s="200"/>
      <c r="J31" s="200"/>
      <c r="K31" s="200"/>
      <c r="L31" s="200"/>
      <c r="M31" s="200"/>
      <c r="N31" s="200"/>
      <c r="O31" s="200"/>
      <c r="P31" s="200"/>
      <c r="Q31" s="200"/>
      <c r="R31" s="200"/>
      <c r="S31" s="200"/>
      <c r="T31" s="200"/>
      <c r="U31" s="200"/>
      <c r="V31" s="200"/>
      <c r="W31" s="200"/>
      <c r="X31" s="200"/>
    </row>
    <row r="32" spans="2:24" ht="14.15" customHeight="1">
      <c r="B32" s="200"/>
      <c r="C32" s="200"/>
      <c r="D32" s="200"/>
      <c r="E32" s="200"/>
      <c r="F32" s="200"/>
      <c r="G32" s="200"/>
      <c r="H32" s="200"/>
      <c r="I32" s="200"/>
      <c r="J32" s="200"/>
      <c r="K32" s="200"/>
      <c r="L32" s="200"/>
      <c r="M32" s="200"/>
      <c r="N32" s="200"/>
      <c r="O32" s="200"/>
      <c r="P32" s="200"/>
      <c r="Q32" s="200"/>
      <c r="R32" s="200"/>
      <c r="S32" s="200"/>
      <c r="T32" s="200"/>
      <c r="U32" s="200"/>
      <c r="V32" s="200"/>
      <c r="W32" s="200"/>
      <c r="X32" s="200"/>
    </row>
    <row r="33" spans="2:2" ht="25">
      <c r="B33" s="203"/>
    </row>
    <row r="34" spans="2:2" ht="27.5">
      <c r="B34" s="200"/>
    </row>
  </sheetData>
  <hyperlinks>
    <hyperlink ref="B19" location="'Wind Assets'!A1" display="SSE Renewables - Wind asset list" xr:uid="{642C7DED-7280-48BE-940D-07421F40FD81}"/>
    <hyperlink ref="B20" location="'Hydro Assets'!A1" display="SSE Renewables - Hydro asset list" xr:uid="{FA589D3E-9302-4D35-86C6-391E6C1F678F}"/>
    <hyperlink ref="B21" location="'Ren. Output'!A1" display="SSE Renewables output" xr:uid="{09F7700E-740E-427E-AE3F-82F1CC367105}"/>
    <hyperlink ref="B22" location="'Ren. Pipeline'!A1" display="SSE Renewables project pipeline" xr:uid="{2203384D-ABC2-434B-95C0-7F135032EBA4}"/>
    <hyperlink ref="B24" location="'Thermal Output'!A1" display="SSE Thermal output" xr:uid="{626F0162-1B1B-4058-8923-A47CC40C5EC1}"/>
    <hyperlink ref="B26" location="'Ire. Cap. Payments'!A1" display="Irish Capacity Market contract payments " xr:uid="{00CB2C28-F114-41CF-9A98-1061C9AACFE8}"/>
    <hyperlink ref="B25" location="'GB Cap. Payments '!A1" display="GB Capacity Market contract payments" xr:uid="{1DA6F1B2-B260-4A9D-A606-5D5BEFC6744C}"/>
    <hyperlink ref="B23" location="'Thermal Assets &amp; Pipeline'!A1" display="SSE Thermal asset list and pipeline" xr:uid="{B7D23397-BFEA-44B0-84AA-7812F3B43000}"/>
    <hyperlink ref="B27" location="'Transmission RIIO-T2'!A1" display="SSEN Transmission - RIIO-T2 " xr:uid="{DDCCABAB-17E6-4F72-A7ED-03267D67321A}"/>
    <hyperlink ref="B28" location="'Distribution RIIO-ED2'!A1" display="SSEN Distribution - RIIO-ED2 " xr:uid="{CC92347E-8209-4E8D-AFDD-CD99856FEDF9}"/>
  </hyperlinks>
  <pageMargins left="0.7" right="0.7" top="0.75" bottom="0.75" header="0.3" footer="0.3"/>
  <pageSetup paperSize="9" orientation="portrait" r:id="rId1"/>
  <headerFooter>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A01-D2B0-4BAB-B074-0140062F207E}">
  <sheetPr>
    <tabColor rgb="FFFFC000"/>
  </sheetPr>
  <dimension ref="B3:E15"/>
  <sheetViews>
    <sheetView zoomScaleNormal="100" workbookViewId="0">
      <selection activeCell="B21" sqref="B21"/>
    </sheetView>
  </sheetViews>
  <sheetFormatPr defaultRowHeight="14"/>
  <cols>
    <col min="1" max="1" width="3.08203125" customWidth="1"/>
    <col min="2" max="2" width="32.08203125" customWidth="1"/>
    <col min="3" max="4" width="34.08203125" customWidth="1"/>
    <col min="5" max="5" width="48.08203125" customWidth="1"/>
    <col min="6" max="7" width="19.25" customWidth="1"/>
    <col min="8" max="10" width="37.58203125" customWidth="1"/>
  </cols>
  <sheetData>
    <row r="3" spans="2:5" ht="44">
      <c r="B3" s="485" t="s">
        <v>640</v>
      </c>
      <c r="C3" s="486" t="s">
        <v>705</v>
      </c>
      <c r="D3" s="486" t="s">
        <v>698</v>
      </c>
      <c r="E3" s="487" t="s">
        <v>641</v>
      </c>
    </row>
    <row r="4" spans="2:5">
      <c r="B4" s="488" t="s">
        <v>642</v>
      </c>
      <c r="C4" s="489" t="s">
        <v>683</v>
      </c>
      <c r="D4" s="489" t="s">
        <v>699</v>
      </c>
      <c r="E4" s="490" t="s">
        <v>643</v>
      </c>
    </row>
    <row r="5" spans="2:5">
      <c r="B5" s="488" t="s">
        <v>644</v>
      </c>
      <c r="C5" s="489" t="s">
        <v>684</v>
      </c>
      <c r="D5" s="489" t="s">
        <v>700</v>
      </c>
      <c r="E5" s="490" t="s">
        <v>703</v>
      </c>
    </row>
    <row r="6" spans="2:5">
      <c r="B6" s="488" t="s">
        <v>646</v>
      </c>
      <c r="C6" s="491">
        <v>0.55000000000000004</v>
      </c>
      <c r="D6" s="491">
        <v>0.55000000000000004</v>
      </c>
      <c r="E6" s="490" t="s">
        <v>647</v>
      </c>
    </row>
    <row r="7" spans="2:5">
      <c r="B7" s="492" t="s">
        <v>648</v>
      </c>
      <c r="C7" s="493" t="s">
        <v>685</v>
      </c>
      <c r="D7" s="493" t="s">
        <v>701</v>
      </c>
      <c r="E7" s="494" t="s">
        <v>649</v>
      </c>
    </row>
    <row r="8" spans="2:5" ht="44.25" customHeight="1">
      <c r="B8" s="495" t="s">
        <v>652</v>
      </c>
      <c r="C8" s="496" t="s">
        <v>653</v>
      </c>
      <c r="D8" s="496" t="s">
        <v>702</v>
      </c>
      <c r="E8" s="490"/>
    </row>
    <row r="9" spans="2:5" ht="15">
      <c r="B9" s="488" t="s">
        <v>654</v>
      </c>
      <c r="C9" s="489" t="s">
        <v>655</v>
      </c>
      <c r="D9" s="489" t="s">
        <v>707</v>
      </c>
      <c r="E9" s="490"/>
    </row>
    <row r="11" spans="2:5" ht="14.5" thickBot="1"/>
    <row r="12" spans="2:5">
      <c r="B12" s="515" t="s">
        <v>40</v>
      </c>
      <c r="C12" s="505"/>
      <c r="D12" s="505"/>
      <c r="E12" s="506"/>
    </row>
    <row r="13" spans="2:5">
      <c r="B13" s="516" t="s">
        <v>704</v>
      </c>
      <c r="E13" s="507"/>
    </row>
    <row r="14" spans="2:5">
      <c r="B14" s="516" t="s">
        <v>706</v>
      </c>
      <c r="E14" s="507"/>
    </row>
    <row r="15" spans="2:5" ht="14.5" thickBot="1">
      <c r="B15" s="517" t="s">
        <v>708</v>
      </c>
      <c r="C15" s="518"/>
      <c r="D15" s="518"/>
      <c r="E15" s="508"/>
    </row>
  </sheetData>
  <phoneticPr fontId="70" type="noConversion"/>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E4B6-A59A-4555-93BD-D0F527790409}">
  <sheetPr>
    <tabColor rgb="FFFFC000"/>
  </sheetPr>
  <dimension ref="B3:H38"/>
  <sheetViews>
    <sheetView zoomScaleNormal="100" workbookViewId="0">
      <selection activeCell="B35" sqref="B35:B36"/>
    </sheetView>
  </sheetViews>
  <sheetFormatPr defaultRowHeight="14"/>
  <cols>
    <col min="1" max="1" width="2.75" customWidth="1"/>
    <col min="2" max="2" width="31.58203125" customWidth="1"/>
    <col min="3" max="3" width="29.5" customWidth="1"/>
    <col min="4" max="4" width="43.58203125" customWidth="1"/>
    <col min="5" max="7" width="11.5" bestFit="1" customWidth="1"/>
    <col min="8" max="8" width="16.25" customWidth="1"/>
  </cols>
  <sheetData>
    <row r="3" spans="2:8" ht="42">
      <c r="B3" s="485" t="s">
        <v>640</v>
      </c>
      <c r="C3" s="486" t="s">
        <v>672</v>
      </c>
      <c r="D3" s="509" t="s">
        <v>641</v>
      </c>
    </row>
    <row r="4" spans="2:8">
      <c r="B4" s="488" t="s">
        <v>642</v>
      </c>
      <c r="C4" s="496" t="s">
        <v>686</v>
      </c>
      <c r="D4" s="500" t="s">
        <v>643</v>
      </c>
    </row>
    <row r="5" spans="2:8">
      <c r="B5" s="488" t="s">
        <v>644</v>
      </c>
      <c r="C5" s="496" t="s">
        <v>687</v>
      </c>
      <c r="D5" s="500" t="s">
        <v>645</v>
      </c>
    </row>
    <row r="6" spans="2:8">
      <c r="B6" s="488" t="s">
        <v>646</v>
      </c>
      <c r="C6" s="510">
        <v>0.6</v>
      </c>
      <c r="D6" s="500" t="s">
        <v>647</v>
      </c>
    </row>
    <row r="7" spans="2:8">
      <c r="B7" s="1049" t="s">
        <v>648</v>
      </c>
      <c r="C7" s="1050" t="s">
        <v>688</v>
      </c>
      <c r="D7" s="503" t="s">
        <v>649</v>
      </c>
    </row>
    <row r="8" spans="2:8">
      <c r="B8" s="488" t="s">
        <v>650</v>
      </c>
      <c r="C8" s="496" t="s">
        <v>689</v>
      </c>
      <c r="D8" s="500" t="s">
        <v>710</v>
      </c>
    </row>
    <row r="9" spans="2:8">
      <c r="B9" s="488" t="s">
        <v>651</v>
      </c>
      <c r="C9" s="496" t="s">
        <v>690</v>
      </c>
      <c r="D9" s="500"/>
    </row>
    <row r="10" spans="2:8" ht="38.25" customHeight="1">
      <c r="B10" s="495" t="s">
        <v>652</v>
      </c>
      <c r="C10" s="496" t="s">
        <v>673</v>
      </c>
      <c r="D10" s="511" t="s">
        <v>710</v>
      </c>
    </row>
    <row r="11" spans="2:8">
      <c r="B11" s="488" t="s">
        <v>654</v>
      </c>
      <c r="C11" s="510">
        <v>0.51</v>
      </c>
      <c r="D11" s="500"/>
    </row>
    <row r="13" spans="2:8">
      <c r="D13" s="512"/>
      <c r="E13" s="497" t="s">
        <v>695</v>
      </c>
      <c r="F13" s="497"/>
      <c r="G13" s="497"/>
      <c r="H13" s="497"/>
    </row>
    <row r="14" spans="2:8">
      <c r="D14" s="1184" t="s">
        <v>674</v>
      </c>
      <c r="E14" s="1184"/>
      <c r="F14" s="1184"/>
      <c r="G14" s="1184"/>
      <c r="H14" s="1045" t="s">
        <v>696</v>
      </c>
    </row>
    <row r="16" spans="2:8">
      <c r="B16" s="1182" t="s">
        <v>675</v>
      </c>
      <c r="C16" s="1182" t="s">
        <v>656</v>
      </c>
      <c r="D16" s="1182"/>
      <c r="E16" s="1182"/>
      <c r="F16" s="499"/>
      <c r="G16" s="1182"/>
      <c r="H16" s="1182"/>
    </row>
    <row r="17" spans="2:8">
      <c r="B17" s="1182"/>
      <c r="C17" s="1183"/>
      <c r="D17" s="498" t="s">
        <v>657</v>
      </c>
      <c r="E17" s="498" t="s">
        <v>658</v>
      </c>
      <c r="F17" s="498" t="s">
        <v>659</v>
      </c>
      <c r="G17" s="498" t="s">
        <v>676</v>
      </c>
      <c r="H17" s="498" t="s">
        <v>677</v>
      </c>
    </row>
    <row r="18" spans="2:8">
      <c r="B18" s="500" t="s">
        <v>660</v>
      </c>
      <c r="C18" s="501" t="s">
        <v>678</v>
      </c>
      <c r="D18" s="513"/>
      <c r="E18" s="502"/>
      <c r="F18" s="501"/>
      <c r="G18" s="815"/>
      <c r="H18" s="815">
        <v>291.8</v>
      </c>
    </row>
    <row r="19" spans="2:8">
      <c r="B19" s="500" t="s">
        <v>661</v>
      </c>
      <c r="C19" s="501" t="s">
        <v>678</v>
      </c>
      <c r="D19" s="502"/>
      <c r="E19" s="502"/>
      <c r="F19" s="501"/>
      <c r="G19" s="815"/>
      <c r="H19" s="815">
        <v>281.89999999999998</v>
      </c>
    </row>
    <row r="20" spans="2:8">
      <c r="B20" s="500" t="s">
        <v>662</v>
      </c>
      <c r="C20" s="501" t="s">
        <v>678</v>
      </c>
      <c r="D20" s="502"/>
      <c r="E20" s="502"/>
      <c r="F20" s="501"/>
      <c r="G20" s="815"/>
      <c r="H20" s="815">
        <v>222</v>
      </c>
    </row>
    <row r="21" spans="2:8">
      <c r="B21" s="500" t="s">
        <v>663</v>
      </c>
      <c r="C21" s="501" t="s">
        <v>678</v>
      </c>
      <c r="D21" s="502"/>
      <c r="E21" s="502"/>
      <c r="F21" s="501"/>
      <c r="G21" s="815"/>
      <c r="H21" s="815">
        <v>29.7</v>
      </c>
    </row>
    <row r="22" spans="2:8">
      <c r="B22" s="500" t="s">
        <v>664</v>
      </c>
      <c r="C22" s="501" t="s">
        <v>678</v>
      </c>
      <c r="D22" s="502"/>
      <c r="E22" s="502"/>
      <c r="F22" s="501"/>
      <c r="G22" s="815"/>
      <c r="H22" s="815">
        <v>17.2</v>
      </c>
    </row>
    <row r="23" spans="2:8">
      <c r="B23" s="500" t="s">
        <v>665</v>
      </c>
      <c r="C23" s="501" t="s">
        <v>670</v>
      </c>
      <c r="D23" s="502"/>
      <c r="E23" s="502"/>
      <c r="F23" s="501"/>
      <c r="G23" s="815"/>
      <c r="H23" s="815">
        <v>366.5</v>
      </c>
    </row>
    <row r="24" spans="2:8">
      <c r="B24" s="500" t="s">
        <v>679</v>
      </c>
      <c r="C24" s="501" t="s">
        <v>670</v>
      </c>
      <c r="D24" s="502"/>
      <c r="E24" s="502"/>
      <c r="F24" s="501"/>
      <c r="G24" s="815"/>
      <c r="H24" s="815">
        <v>-4.8</v>
      </c>
    </row>
    <row r="25" spans="2:8">
      <c r="B25" s="500" t="s">
        <v>666</v>
      </c>
      <c r="C25" s="501" t="s">
        <v>670</v>
      </c>
      <c r="D25" s="502"/>
      <c r="E25" s="502"/>
      <c r="F25" s="501"/>
      <c r="G25" s="815"/>
      <c r="H25" s="816">
        <v>56.9</v>
      </c>
    </row>
    <row r="26" spans="2:8">
      <c r="B26" s="503" t="s">
        <v>667</v>
      </c>
      <c r="C26" s="504" t="s">
        <v>670</v>
      </c>
      <c r="D26" s="504">
        <v>858.4</v>
      </c>
      <c r="E26" s="796">
        <v>1333.7</v>
      </c>
      <c r="F26" s="796">
        <v>927.2</v>
      </c>
      <c r="G26" s="796">
        <v>1004.4</v>
      </c>
      <c r="H26" s="796">
        <v>1261.2000000000003</v>
      </c>
    </row>
    <row r="27" spans="2:8">
      <c r="B27" s="503"/>
      <c r="C27" s="504"/>
      <c r="D27" s="504"/>
      <c r="E27" s="796"/>
      <c r="F27" s="796"/>
      <c r="G27" s="796"/>
      <c r="H27" s="796"/>
    </row>
    <row r="28" spans="2:8">
      <c r="B28" s="503" t="s">
        <v>668</v>
      </c>
      <c r="C28" s="504" t="s">
        <v>678</v>
      </c>
      <c r="D28" s="504">
        <v>670.1</v>
      </c>
      <c r="E28" s="796">
        <v>811</v>
      </c>
      <c r="F28" s="796" t="s">
        <v>693</v>
      </c>
      <c r="G28" s="796">
        <v>994.6</v>
      </c>
      <c r="H28" s="796">
        <v>1175.4000000000001</v>
      </c>
    </row>
    <row r="29" spans="2:8">
      <c r="B29" s="503" t="s">
        <v>669</v>
      </c>
      <c r="C29" s="504" t="s">
        <v>670</v>
      </c>
      <c r="D29" s="796">
        <v>5341</v>
      </c>
      <c r="E29" s="796">
        <v>5838</v>
      </c>
      <c r="F29" s="796">
        <v>6703.7</v>
      </c>
      <c r="G29" s="796">
        <v>7407.2</v>
      </c>
      <c r="H29" s="796">
        <v>8435.7000000000007</v>
      </c>
    </row>
    <row r="30" spans="2:8">
      <c r="B30" s="503"/>
      <c r="C30" s="504"/>
      <c r="D30" s="504"/>
      <c r="E30" s="504"/>
      <c r="F30" s="504"/>
      <c r="G30" s="504"/>
      <c r="H30" s="504"/>
    </row>
    <row r="31" spans="2:8">
      <c r="B31" s="503" t="s">
        <v>671</v>
      </c>
      <c r="C31" s="504" t="s">
        <v>697</v>
      </c>
      <c r="D31" s="514">
        <v>7.2599999999999998E-2</v>
      </c>
      <c r="E31" s="514">
        <v>3.2148357289527585E-2</v>
      </c>
      <c r="F31" s="514">
        <v>3.9800000000000002E-2</v>
      </c>
      <c r="G31" s="514">
        <v>2.35E-2</v>
      </c>
      <c r="H31" s="514">
        <v>2.0299999999999999E-2</v>
      </c>
    </row>
    <row r="34" spans="2:4" ht="14.5" thickBot="1"/>
    <row r="35" spans="2:4">
      <c r="B35" s="515" t="s">
        <v>40</v>
      </c>
      <c r="C35" s="505"/>
      <c r="D35" s="506"/>
    </row>
    <row r="36" spans="2:4">
      <c r="B36" s="516" t="s">
        <v>691</v>
      </c>
      <c r="D36" s="507"/>
    </row>
    <row r="37" spans="2:4">
      <c r="B37" s="516" t="s">
        <v>692</v>
      </c>
      <c r="D37" s="507"/>
    </row>
    <row r="38" spans="2:4" ht="14.5" thickBot="1">
      <c r="B38" s="517" t="s">
        <v>694</v>
      </c>
      <c r="C38" s="518"/>
      <c r="D38" s="508"/>
    </row>
  </sheetData>
  <mergeCells count="5">
    <mergeCell ref="B16:B17"/>
    <mergeCell ref="C16:C17"/>
    <mergeCell ref="D16:E16"/>
    <mergeCell ref="G16:H16"/>
    <mergeCell ref="D14:G14"/>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9E13-03B7-436E-BAEC-7879929D0FB8}">
  <sheetPr>
    <tabColor rgb="FF0097A9"/>
    <pageSetUpPr fitToPage="1"/>
  </sheetPr>
  <dimension ref="B1:S80"/>
  <sheetViews>
    <sheetView topLeftCell="A52" zoomScaleNormal="100" zoomScaleSheetLayoutView="70" workbookViewId="0">
      <selection activeCell="F69" sqref="F69"/>
    </sheetView>
  </sheetViews>
  <sheetFormatPr defaultColWidth="7.58203125" defaultRowHeight="14.5"/>
  <cols>
    <col min="1" max="1" width="3.08203125" style="429" customWidth="1"/>
    <col min="2" max="2" width="19.58203125" style="519" customWidth="1"/>
    <col min="3" max="3" width="12.5" style="519" customWidth="1"/>
    <col min="4" max="4" width="10.83203125" style="519" customWidth="1"/>
    <col min="5" max="5" width="9.75" style="520" customWidth="1"/>
    <col min="6" max="6" width="8.25" style="521" customWidth="1"/>
    <col min="7" max="7" width="8.08203125" style="521" customWidth="1"/>
    <col min="8" max="8" width="9.58203125" style="521" customWidth="1"/>
    <col min="9" max="9" width="23.5" style="521" customWidth="1"/>
    <col min="10" max="10" width="9.75" style="521" customWidth="1"/>
    <col min="11" max="11" width="14.75" style="429" customWidth="1"/>
    <col min="12" max="12" width="12.25" style="522" customWidth="1"/>
    <col min="13" max="13" width="8.25" style="429" customWidth="1"/>
    <col min="14" max="14" width="10.58203125" style="429" bestFit="1" customWidth="1"/>
    <col min="15" max="15" width="8.25" style="429" customWidth="1"/>
    <col min="16" max="16" width="9" style="429" customWidth="1"/>
    <col min="17" max="17" width="8.58203125" style="429" customWidth="1"/>
    <col min="18" max="18" width="45.08203125" style="429" customWidth="1"/>
    <col min="19" max="16384" width="7.58203125" style="429"/>
  </cols>
  <sheetData>
    <row r="1" spans="2:19" ht="15" thickBot="1"/>
    <row r="2" spans="2:19" ht="22.5" customHeight="1">
      <c r="B2" s="523" t="s">
        <v>13</v>
      </c>
      <c r="C2" s="524"/>
      <c r="D2" s="524"/>
      <c r="E2" s="524"/>
      <c r="F2" s="525"/>
      <c r="L2" s="526"/>
      <c r="M2" s="527"/>
    </row>
    <row r="3" spans="2:19" ht="18.649999999999999" customHeight="1">
      <c r="B3" s="537" t="s">
        <v>711</v>
      </c>
      <c r="C3" s="528"/>
      <c r="D3" s="528"/>
      <c r="E3" s="528"/>
      <c r="F3" s="529"/>
      <c r="K3" s="1028"/>
      <c r="L3" s="526"/>
      <c r="M3" s="527"/>
      <c r="O3" s="530"/>
      <c r="R3" s="531"/>
    </row>
    <row r="4" spans="2:19" ht="18.649999999999999" customHeight="1">
      <c r="B4" s="532"/>
      <c r="C4" s="533" t="s">
        <v>14</v>
      </c>
      <c r="D4" s="534" t="s">
        <v>15</v>
      </c>
      <c r="E4" s="534" t="s">
        <v>16</v>
      </c>
      <c r="F4" s="535" t="s">
        <v>17</v>
      </c>
      <c r="G4" s="536"/>
      <c r="K4" s="1028"/>
      <c r="L4" s="526"/>
      <c r="M4" s="527"/>
    </row>
    <row r="5" spans="2:19" ht="18.649999999999999" customHeight="1">
      <c r="B5" s="537" t="s">
        <v>18</v>
      </c>
      <c r="C5" s="538">
        <f>SUM(H13:H35)</f>
        <v>1728.4691500000001</v>
      </c>
      <c r="D5" s="1048">
        <f>SUM(K13:K35)</f>
        <v>1247.4691499999999</v>
      </c>
      <c r="E5" s="539">
        <f>M33</f>
        <v>443</v>
      </c>
      <c r="F5" s="540">
        <v>0</v>
      </c>
      <c r="I5" s="541"/>
      <c r="L5" s="526"/>
      <c r="M5" s="527"/>
      <c r="N5" s="542"/>
    </row>
    <row r="6" spans="2:19" ht="18.649999999999999" customHeight="1">
      <c r="B6" s="537" t="s">
        <v>19</v>
      </c>
      <c r="C6" s="538">
        <f>SUM(H36:H40)</f>
        <v>117.1</v>
      </c>
      <c r="D6" s="1048">
        <f>SUM(K36:K40)</f>
        <v>117.1</v>
      </c>
      <c r="E6" s="539">
        <f>M67</f>
        <v>101</v>
      </c>
      <c r="F6" s="540">
        <v>0</v>
      </c>
      <c r="I6" s="541"/>
      <c r="K6" s="527"/>
      <c r="L6" s="526"/>
      <c r="M6" s="527"/>
    </row>
    <row r="7" spans="2:19">
      <c r="B7" s="537" t="s">
        <v>20</v>
      </c>
      <c r="C7" s="538">
        <f>SUM(H41:H67)</f>
        <v>696.3549999999999</v>
      </c>
      <c r="D7" s="539">
        <v>0</v>
      </c>
      <c r="E7" s="539">
        <v>0</v>
      </c>
      <c r="F7" s="540">
        <f>SUM(P41,P50:P52,P57,P63)</f>
        <v>168.85</v>
      </c>
      <c r="I7" s="541"/>
      <c r="K7" s="527"/>
      <c r="L7" s="543"/>
      <c r="M7" s="527"/>
    </row>
    <row r="8" spans="2:19">
      <c r="B8" s="537" t="s">
        <v>21</v>
      </c>
      <c r="C8" s="538">
        <f>H68+H69</f>
        <v>91.8</v>
      </c>
      <c r="D8" s="539">
        <v>0</v>
      </c>
      <c r="E8" s="539">
        <v>0</v>
      </c>
      <c r="F8" s="540">
        <v>0</v>
      </c>
      <c r="I8" s="541"/>
      <c r="K8" s="527"/>
      <c r="L8" s="543"/>
      <c r="M8" s="527"/>
    </row>
    <row r="9" spans="2:19">
      <c r="B9" s="537" t="s">
        <v>22</v>
      </c>
      <c r="C9" s="538">
        <f>SUM(H70:H72)</f>
        <v>1013.95</v>
      </c>
      <c r="D9" s="539">
        <f>SUM(K72)</f>
        <v>252</v>
      </c>
      <c r="E9" s="539">
        <f>SUM(M70:M71)</f>
        <v>457.66</v>
      </c>
      <c r="F9" s="540">
        <v>0</v>
      </c>
      <c r="I9" s="849"/>
    </row>
    <row r="10" spans="2:19" ht="15" thickBot="1">
      <c r="B10" s="544" t="s">
        <v>23</v>
      </c>
      <c r="C10" s="545">
        <f>SUM(C5:C9)</f>
        <v>3647.6741499999998</v>
      </c>
      <c r="D10" s="546">
        <f>SUM(D5:D9)</f>
        <v>1616.5691499999998</v>
      </c>
      <c r="E10" s="546">
        <f>SUM(E5:E9)</f>
        <v>1001.6600000000001</v>
      </c>
      <c r="F10" s="547">
        <f>SUM(F5:F9)</f>
        <v>168.85</v>
      </c>
      <c r="G10" s="849"/>
      <c r="H10" s="850"/>
      <c r="I10" s="849"/>
      <c r="K10" s="521"/>
      <c r="L10" s="521"/>
      <c r="M10" s="521"/>
      <c r="N10" s="521"/>
      <c r="O10" s="521"/>
      <c r="P10" s="521"/>
      <c r="Q10" s="521"/>
      <c r="R10" s="521"/>
      <c r="S10" s="521"/>
    </row>
    <row r="11" spans="2:19" ht="15" thickBot="1"/>
    <row r="12" spans="2:19" ht="39" customHeight="1">
      <c r="B12" s="548" t="s">
        <v>24</v>
      </c>
      <c r="C12" s="549" t="s">
        <v>25</v>
      </c>
      <c r="D12" s="549" t="s">
        <v>26</v>
      </c>
      <c r="E12" s="549" t="s">
        <v>27</v>
      </c>
      <c r="F12" s="549" t="s">
        <v>28</v>
      </c>
      <c r="G12" s="549" t="s">
        <v>29</v>
      </c>
      <c r="H12" s="549" t="s">
        <v>30</v>
      </c>
      <c r="I12" s="549" t="s">
        <v>31</v>
      </c>
      <c r="J12" s="549" t="s">
        <v>32</v>
      </c>
      <c r="K12" s="549" t="s">
        <v>33</v>
      </c>
      <c r="L12" s="549" t="s">
        <v>34</v>
      </c>
      <c r="M12" s="549" t="s">
        <v>35</v>
      </c>
      <c r="N12" s="549" t="s">
        <v>36</v>
      </c>
      <c r="O12" s="549" t="s">
        <v>37</v>
      </c>
      <c r="P12" s="549" t="s">
        <v>38</v>
      </c>
      <c r="Q12" s="549" t="s">
        <v>39</v>
      </c>
      <c r="R12" s="550" t="s">
        <v>40</v>
      </c>
    </row>
    <row r="13" spans="2:19">
      <c r="B13" s="551" t="s">
        <v>41</v>
      </c>
      <c r="C13" s="552" t="s">
        <v>42</v>
      </c>
      <c r="D13" s="552" t="s">
        <v>43</v>
      </c>
      <c r="E13" s="553">
        <v>38</v>
      </c>
      <c r="F13" s="554">
        <v>19</v>
      </c>
      <c r="G13" s="555">
        <v>1</v>
      </c>
      <c r="H13" s="556">
        <f t="shared" ref="H13:H70" si="0">G13*E13</f>
        <v>38</v>
      </c>
      <c r="I13" s="555" t="s">
        <v>44</v>
      </c>
      <c r="J13" s="555" t="s">
        <v>45</v>
      </c>
      <c r="K13" s="557">
        <f>H13</f>
        <v>38</v>
      </c>
      <c r="L13" s="558">
        <v>47652</v>
      </c>
      <c r="M13" s="559" t="s">
        <v>44</v>
      </c>
      <c r="N13" s="559" t="s">
        <v>44</v>
      </c>
      <c r="O13" s="559" t="s">
        <v>44</v>
      </c>
      <c r="P13" s="559">
        <v>0</v>
      </c>
      <c r="Q13" s="560" t="s">
        <v>44</v>
      </c>
      <c r="R13" s="561"/>
      <c r="S13" s="562"/>
    </row>
    <row r="14" spans="2:19">
      <c r="B14" s="551" t="s">
        <v>46</v>
      </c>
      <c r="C14" s="552" t="s">
        <v>42</v>
      </c>
      <c r="D14" s="552" t="s">
        <v>43</v>
      </c>
      <c r="E14" s="553">
        <v>19.5</v>
      </c>
      <c r="F14" s="554">
        <v>15</v>
      </c>
      <c r="G14" s="555">
        <v>1</v>
      </c>
      <c r="H14" s="556">
        <f t="shared" si="0"/>
        <v>19.5</v>
      </c>
      <c r="I14" s="555" t="s">
        <v>44</v>
      </c>
      <c r="J14" s="555" t="s">
        <v>45</v>
      </c>
      <c r="K14" s="557">
        <f>H14</f>
        <v>19.5</v>
      </c>
      <c r="L14" s="558">
        <v>46477</v>
      </c>
      <c r="M14" s="559" t="s">
        <v>44</v>
      </c>
      <c r="N14" s="559" t="s">
        <v>44</v>
      </c>
      <c r="O14" s="559" t="s">
        <v>44</v>
      </c>
      <c r="P14" s="559">
        <v>0</v>
      </c>
      <c r="Q14" s="559" t="s">
        <v>44</v>
      </c>
      <c r="R14" s="561"/>
      <c r="S14" s="562"/>
    </row>
    <row r="15" spans="2:19" s="569" customFormat="1">
      <c r="B15" s="563" t="s">
        <v>47</v>
      </c>
      <c r="C15" s="564" t="s">
        <v>42</v>
      </c>
      <c r="D15" s="552" t="s">
        <v>43</v>
      </c>
      <c r="E15" s="565">
        <v>9.1</v>
      </c>
      <c r="F15" s="566">
        <v>7</v>
      </c>
      <c r="G15" s="567">
        <v>1</v>
      </c>
      <c r="H15" s="556">
        <f t="shared" si="0"/>
        <v>9.1</v>
      </c>
      <c r="I15" s="567" t="s">
        <v>44</v>
      </c>
      <c r="J15" s="555" t="s">
        <v>45</v>
      </c>
      <c r="K15" s="557">
        <f>H15</f>
        <v>9.1</v>
      </c>
      <c r="L15" s="558">
        <v>48398</v>
      </c>
      <c r="M15" s="559" t="s">
        <v>44</v>
      </c>
      <c r="N15" s="559" t="s">
        <v>44</v>
      </c>
      <c r="O15" s="559" t="s">
        <v>44</v>
      </c>
      <c r="P15" s="559">
        <v>0</v>
      </c>
      <c r="Q15" s="559" t="s">
        <v>44</v>
      </c>
      <c r="R15" s="568"/>
      <c r="S15" s="562"/>
    </row>
    <row r="16" spans="2:19">
      <c r="B16" s="570" t="s">
        <v>48</v>
      </c>
      <c r="C16" s="571" t="s">
        <v>42</v>
      </c>
      <c r="D16" s="552" t="s">
        <v>43</v>
      </c>
      <c r="E16" s="572">
        <v>108</v>
      </c>
      <c r="F16" s="573">
        <v>32</v>
      </c>
      <c r="G16" s="574">
        <v>1</v>
      </c>
      <c r="H16" s="1029">
        <f t="shared" si="0"/>
        <v>108</v>
      </c>
      <c r="I16" s="574" t="s">
        <v>44</v>
      </c>
      <c r="J16" s="555" t="s">
        <v>45</v>
      </c>
      <c r="K16" s="557">
        <f>H16</f>
        <v>108</v>
      </c>
      <c r="L16" s="558">
        <v>50101</v>
      </c>
      <c r="M16" s="559" t="s">
        <v>44</v>
      </c>
      <c r="N16" s="559" t="s">
        <v>44</v>
      </c>
      <c r="O16" s="559" t="s">
        <v>44</v>
      </c>
      <c r="P16" s="559">
        <v>0</v>
      </c>
      <c r="Q16" s="559" t="s">
        <v>44</v>
      </c>
      <c r="R16" s="575" t="s">
        <v>49</v>
      </c>
      <c r="S16" s="562"/>
    </row>
    <row r="17" spans="2:19">
      <c r="B17" s="1025" t="s">
        <v>50</v>
      </c>
      <c r="C17" s="577" t="s">
        <v>42</v>
      </c>
      <c r="D17" s="552" t="s">
        <v>43</v>
      </c>
      <c r="E17" s="578">
        <v>3</v>
      </c>
      <c r="F17" s="579">
        <v>1</v>
      </c>
      <c r="G17" s="580">
        <v>1</v>
      </c>
      <c r="H17" s="556">
        <f t="shared" si="0"/>
        <v>3</v>
      </c>
      <c r="I17" s="580" t="s">
        <v>44</v>
      </c>
      <c r="J17" s="555" t="s">
        <v>45</v>
      </c>
      <c r="K17" s="557">
        <f>H17</f>
        <v>3</v>
      </c>
      <c r="L17" s="558">
        <v>48660</v>
      </c>
      <c r="M17" s="559" t="s">
        <v>44</v>
      </c>
      <c r="N17" s="559" t="s">
        <v>44</v>
      </c>
      <c r="O17" s="559" t="s">
        <v>44</v>
      </c>
      <c r="P17" s="559">
        <v>0</v>
      </c>
      <c r="Q17" s="559" t="s">
        <v>44</v>
      </c>
      <c r="R17" s="575"/>
      <c r="S17" s="562"/>
    </row>
    <row r="18" spans="2:19">
      <c r="B18" s="576" t="s">
        <v>51</v>
      </c>
      <c r="C18" s="564" t="s">
        <v>42</v>
      </c>
      <c r="D18" s="552" t="s">
        <v>43</v>
      </c>
      <c r="E18" s="578">
        <v>349.6</v>
      </c>
      <c r="F18" s="579">
        <v>152</v>
      </c>
      <c r="G18" s="555">
        <v>0.501</v>
      </c>
      <c r="H18" s="1030">
        <f>G18*E18</f>
        <v>175.14960000000002</v>
      </c>
      <c r="I18" s="555" t="s">
        <v>52</v>
      </c>
      <c r="J18" s="555" t="s">
        <v>45</v>
      </c>
      <c r="K18" s="557">
        <f>+H18</f>
        <v>175.14960000000002</v>
      </c>
      <c r="L18" s="581" t="s">
        <v>53</v>
      </c>
      <c r="M18" s="559" t="s">
        <v>44</v>
      </c>
      <c r="N18" s="559" t="s">
        <v>44</v>
      </c>
      <c r="O18" s="559" t="s">
        <v>44</v>
      </c>
      <c r="P18" s="559">
        <v>0</v>
      </c>
      <c r="Q18" s="559" t="s">
        <v>44</v>
      </c>
      <c r="R18" s="575"/>
      <c r="S18" s="562"/>
    </row>
    <row r="19" spans="2:19">
      <c r="B19" s="576" t="s">
        <v>54</v>
      </c>
      <c r="C19" s="564" t="s">
        <v>42</v>
      </c>
      <c r="D19" s="552" t="s">
        <v>43</v>
      </c>
      <c r="E19" s="578">
        <v>172.8</v>
      </c>
      <c r="F19" s="579">
        <v>54</v>
      </c>
      <c r="G19" s="555">
        <v>0.501</v>
      </c>
      <c r="H19" s="556">
        <f>G19*E19</f>
        <v>86.572800000000001</v>
      </c>
      <c r="I19" s="555" t="s">
        <v>52</v>
      </c>
      <c r="J19" s="555" t="s">
        <v>45</v>
      </c>
      <c r="K19" s="557">
        <f>+H19</f>
        <v>86.572800000000001</v>
      </c>
      <c r="L19" s="581" t="s">
        <v>55</v>
      </c>
      <c r="M19" s="559" t="s">
        <v>44</v>
      </c>
      <c r="N19" s="559" t="s">
        <v>44</v>
      </c>
      <c r="O19" s="559" t="s">
        <v>44</v>
      </c>
      <c r="P19" s="559">
        <v>0</v>
      </c>
      <c r="Q19" s="559" t="s">
        <v>44</v>
      </c>
      <c r="R19" s="575" t="s">
        <v>49</v>
      </c>
      <c r="S19" s="562"/>
    </row>
    <row r="20" spans="2:19">
      <c r="B20" s="551" t="s">
        <v>56</v>
      </c>
      <c r="C20" s="552" t="s">
        <v>42</v>
      </c>
      <c r="D20" s="552" t="s">
        <v>43</v>
      </c>
      <c r="E20" s="553">
        <v>36.799999999999997</v>
      </c>
      <c r="F20" s="554">
        <v>16</v>
      </c>
      <c r="G20" s="555">
        <v>1</v>
      </c>
      <c r="H20" s="556">
        <f t="shared" si="0"/>
        <v>36.799999999999997</v>
      </c>
      <c r="I20" s="555" t="s">
        <v>44</v>
      </c>
      <c r="J20" s="555" t="s">
        <v>45</v>
      </c>
      <c r="K20" s="557">
        <f>H20</f>
        <v>36.799999999999997</v>
      </c>
      <c r="L20" s="558">
        <v>46477</v>
      </c>
      <c r="M20" s="559" t="s">
        <v>44</v>
      </c>
      <c r="N20" s="559" t="s">
        <v>44</v>
      </c>
      <c r="O20" s="559" t="s">
        <v>44</v>
      </c>
      <c r="P20" s="559">
        <v>0</v>
      </c>
      <c r="Q20" s="559" t="s">
        <v>44</v>
      </c>
      <c r="R20" s="575"/>
      <c r="S20" s="562"/>
    </row>
    <row r="21" spans="2:19">
      <c r="B21" s="582" t="s">
        <v>57</v>
      </c>
      <c r="C21" s="564" t="s">
        <v>42</v>
      </c>
      <c r="D21" s="552" t="s">
        <v>43</v>
      </c>
      <c r="E21" s="578">
        <v>94.05</v>
      </c>
      <c r="F21" s="579">
        <v>33</v>
      </c>
      <c r="G21" s="555">
        <v>0.501</v>
      </c>
      <c r="H21" s="1029">
        <f>G21*E21</f>
        <v>47.119050000000001</v>
      </c>
      <c r="I21" s="555" t="s">
        <v>58</v>
      </c>
      <c r="J21" s="555" t="s">
        <v>45</v>
      </c>
      <c r="K21" s="557">
        <f>+H21</f>
        <v>47.119050000000001</v>
      </c>
      <c r="L21" s="558">
        <v>49931</v>
      </c>
      <c r="M21" s="559" t="s">
        <v>44</v>
      </c>
      <c r="N21" s="559" t="s">
        <v>44</v>
      </c>
      <c r="O21" s="559" t="s">
        <v>44</v>
      </c>
      <c r="P21" s="559">
        <v>0</v>
      </c>
      <c r="Q21" s="559" t="s">
        <v>44</v>
      </c>
      <c r="R21" s="575" t="s">
        <v>49</v>
      </c>
      <c r="S21" s="562"/>
    </row>
    <row r="22" spans="2:19">
      <c r="B22" s="551" t="s">
        <v>59</v>
      </c>
      <c r="C22" s="552" t="s">
        <v>42</v>
      </c>
      <c r="D22" s="552" t="s">
        <v>43</v>
      </c>
      <c r="E22" s="553">
        <v>40</v>
      </c>
      <c r="F22" s="554">
        <v>20</v>
      </c>
      <c r="G22" s="555">
        <v>1</v>
      </c>
      <c r="H22" s="556">
        <f t="shared" si="0"/>
        <v>40</v>
      </c>
      <c r="I22" s="555" t="s">
        <v>44</v>
      </c>
      <c r="J22" s="555" t="s">
        <v>45</v>
      </c>
      <c r="K22" s="557">
        <f>H22</f>
        <v>40</v>
      </c>
      <c r="L22" s="558">
        <v>47405</v>
      </c>
      <c r="M22" s="559" t="s">
        <v>44</v>
      </c>
      <c r="N22" s="559" t="s">
        <v>44</v>
      </c>
      <c r="O22" s="559" t="s">
        <v>44</v>
      </c>
      <c r="P22" s="559">
        <v>0</v>
      </c>
      <c r="Q22" s="559" t="s">
        <v>44</v>
      </c>
      <c r="R22" s="575"/>
      <c r="S22" s="562"/>
    </row>
    <row r="23" spans="2:19">
      <c r="B23" s="570" t="s">
        <v>60</v>
      </c>
      <c r="C23" s="571" t="s">
        <v>42</v>
      </c>
      <c r="D23" s="552" t="s">
        <v>43</v>
      </c>
      <c r="E23" s="572">
        <v>70</v>
      </c>
      <c r="F23" s="573">
        <v>35</v>
      </c>
      <c r="G23" s="574">
        <v>1</v>
      </c>
      <c r="H23" s="1029">
        <f t="shared" si="0"/>
        <v>70</v>
      </c>
      <c r="I23" s="574" t="s">
        <v>44</v>
      </c>
      <c r="J23" s="555" t="s">
        <v>45</v>
      </c>
      <c r="K23" s="557">
        <f>+H23</f>
        <v>70</v>
      </c>
      <c r="L23" s="558">
        <v>48195</v>
      </c>
      <c r="M23" s="559" t="s">
        <v>44</v>
      </c>
      <c r="N23" s="559" t="s">
        <v>44</v>
      </c>
      <c r="O23" s="559" t="s">
        <v>44</v>
      </c>
      <c r="P23" s="559">
        <v>0</v>
      </c>
      <c r="Q23" s="559" t="s">
        <v>44</v>
      </c>
      <c r="R23" s="575"/>
      <c r="S23" s="562"/>
    </row>
    <row r="24" spans="2:19">
      <c r="B24" s="570" t="s">
        <v>61</v>
      </c>
      <c r="C24" s="571" t="s">
        <v>42</v>
      </c>
      <c r="D24" s="552" t="s">
        <v>43</v>
      </c>
      <c r="E24" s="572">
        <v>38</v>
      </c>
      <c r="F24" s="573">
        <v>11</v>
      </c>
      <c r="G24" s="574">
        <v>1</v>
      </c>
      <c r="H24" s="1029">
        <f>G24*E24</f>
        <v>38</v>
      </c>
      <c r="I24" s="574" t="s">
        <v>44</v>
      </c>
      <c r="J24" s="555" t="s">
        <v>45</v>
      </c>
      <c r="K24" s="583" t="s">
        <v>62</v>
      </c>
      <c r="L24" s="584" t="s">
        <v>44</v>
      </c>
      <c r="M24" s="584" t="s">
        <v>44</v>
      </c>
      <c r="N24" s="584" t="s">
        <v>44</v>
      </c>
      <c r="O24" s="584" t="s">
        <v>44</v>
      </c>
      <c r="P24" s="559">
        <v>0</v>
      </c>
      <c r="Q24" s="584" t="s">
        <v>44</v>
      </c>
      <c r="R24" s="575"/>
      <c r="S24" s="562"/>
    </row>
    <row r="25" spans="2:19">
      <c r="B25" s="585" t="s">
        <v>63</v>
      </c>
      <c r="C25" s="586" t="s">
        <v>42</v>
      </c>
      <c r="D25" s="552" t="s">
        <v>43</v>
      </c>
      <c r="E25" s="587">
        <v>156.4</v>
      </c>
      <c r="F25" s="588">
        <v>68</v>
      </c>
      <c r="G25" s="589">
        <v>1</v>
      </c>
      <c r="H25" s="1029">
        <f t="shared" si="0"/>
        <v>156.4</v>
      </c>
      <c r="I25" s="589" t="s">
        <v>44</v>
      </c>
      <c r="J25" s="555" t="s">
        <v>45</v>
      </c>
      <c r="K25" s="557">
        <f t="shared" ref="K25:K39" si="1">+H25</f>
        <v>156.4</v>
      </c>
      <c r="L25" s="558">
        <v>48034</v>
      </c>
      <c r="M25" s="559" t="s">
        <v>44</v>
      </c>
      <c r="N25" s="559" t="s">
        <v>44</v>
      </c>
      <c r="O25" s="559" t="s">
        <v>44</v>
      </c>
      <c r="P25" s="559">
        <v>0</v>
      </c>
      <c r="Q25" s="559" t="s">
        <v>44</v>
      </c>
      <c r="R25" s="575"/>
      <c r="S25" s="562"/>
    </row>
    <row r="26" spans="2:19">
      <c r="B26" s="590" t="s">
        <v>64</v>
      </c>
      <c r="C26" s="591" t="s">
        <v>42</v>
      </c>
      <c r="D26" s="552" t="s">
        <v>43</v>
      </c>
      <c r="E26" s="572">
        <v>32.200000000000003</v>
      </c>
      <c r="F26" s="573">
        <v>14</v>
      </c>
      <c r="G26" s="574">
        <v>1</v>
      </c>
      <c r="H26" s="1029">
        <f t="shared" si="0"/>
        <v>32.200000000000003</v>
      </c>
      <c r="I26" s="574" t="s">
        <v>44</v>
      </c>
      <c r="J26" s="555" t="s">
        <v>45</v>
      </c>
      <c r="K26" s="557">
        <f t="shared" si="1"/>
        <v>32.200000000000003</v>
      </c>
      <c r="L26" s="558">
        <v>48653</v>
      </c>
      <c r="M26" s="559" t="s">
        <v>44</v>
      </c>
      <c r="N26" s="559" t="s">
        <v>44</v>
      </c>
      <c r="O26" s="559" t="s">
        <v>44</v>
      </c>
      <c r="P26" s="559">
        <v>0</v>
      </c>
      <c r="Q26" s="559" t="s">
        <v>44</v>
      </c>
      <c r="R26" s="561"/>
      <c r="S26" s="562"/>
    </row>
    <row r="27" spans="2:19">
      <c r="B27" s="551" t="s">
        <v>65</v>
      </c>
      <c r="C27" s="552" t="s">
        <v>42</v>
      </c>
      <c r="D27" s="552" t="s">
        <v>43</v>
      </c>
      <c r="E27" s="553">
        <v>119.6</v>
      </c>
      <c r="F27" s="554">
        <v>51</v>
      </c>
      <c r="G27" s="555">
        <v>1</v>
      </c>
      <c r="H27" s="1029">
        <f t="shared" si="0"/>
        <v>119.6</v>
      </c>
      <c r="I27" s="555" t="s">
        <v>44</v>
      </c>
      <c r="J27" s="555" t="s">
        <v>45</v>
      </c>
      <c r="K27" s="557">
        <f t="shared" si="1"/>
        <v>119.6</v>
      </c>
      <c r="L27" s="558">
        <v>46477</v>
      </c>
      <c r="M27" s="559" t="s">
        <v>44</v>
      </c>
      <c r="N27" s="559" t="s">
        <v>44</v>
      </c>
      <c r="O27" s="559" t="s">
        <v>44</v>
      </c>
      <c r="P27" s="559">
        <v>0</v>
      </c>
      <c r="Q27" s="560" t="s">
        <v>44</v>
      </c>
      <c r="R27" s="561"/>
      <c r="S27" s="562"/>
    </row>
    <row r="28" spans="2:19">
      <c r="B28" s="563" t="s">
        <v>66</v>
      </c>
      <c r="C28" s="564" t="s">
        <v>42</v>
      </c>
      <c r="D28" s="552" t="s">
        <v>43</v>
      </c>
      <c r="E28" s="553">
        <v>10</v>
      </c>
      <c r="F28" s="554">
        <v>5</v>
      </c>
      <c r="G28" s="555">
        <v>1</v>
      </c>
      <c r="H28" s="556">
        <f t="shared" si="0"/>
        <v>10</v>
      </c>
      <c r="I28" s="555" t="s">
        <v>44</v>
      </c>
      <c r="J28" s="555" t="s">
        <v>45</v>
      </c>
      <c r="K28" s="557">
        <f t="shared" si="1"/>
        <v>10</v>
      </c>
      <c r="L28" s="558">
        <v>48509</v>
      </c>
      <c r="M28" s="559" t="s">
        <v>44</v>
      </c>
      <c r="N28" s="559" t="s">
        <v>44</v>
      </c>
      <c r="O28" s="559" t="s">
        <v>44</v>
      </c>
      <c r="P28" s="559">
        <v>0</v>
      </c>
      <c r="Q28" s="560" t="s">
        <v>44</v>
      </c>
      <c r="R28" s="561"/>
      <c r="S28" s="562"/>
    </row>
    <row r="29" spans="2:19">
      <c r="B29" s="570" t="s">
        <v>67</v>
      </c>
      <c r="C29" s="571" t="s">
        <v>42</v>
      </c>
      <c r="D29" s="552" t="s">
        <v>43</v>
      </c>
      <c r="E29" s="572">
        <v>67.650000000000006</v>
      </c>
      <c r="F29" s="573">
        <v>33</v>
      </c>
      <c r="G29" s="574">
        <v>1</v>
      </c>
      <c r="H29" s="1029">
        <f t="shared" si="0"/>
        <v>67.650000000000006</v>
      </c>
      <c r="I29" s="574" t="s">
        <v>44</v>
      </c>
      <c r="J29" s="555" t="s">
        <v>45</v>
      </c>
      <c r="K29" s="557">
        <f t="shared" si="1"/>
        <v>67.650000000000006</v>
      </c>
      <c r="L29" s="558">
        <v>49486</v>
      </c>
      <c r="M29" s="559" t="s">
        <v>44</v>
      </c>
      <c r="N29" s="559" t="s">
        <v>44</v>
      </c>
      <c r="O29" s="559" t="s">
        <v>44</v>
      </c>
      <c r="P29" s="559">
        <v>0</v>
      </c>
      <c r="Q29" s="560" t="s">
        <v>44</v>
      </c>
      <c r="R29" s="561"/>
      <c r="S29" s="562"/>
    </row>
    <row r="30" spans="2:19">
      <c r="B30" s="576" t="s">
        <v>68</v>
      </c>
      <c r="C30" s="564" t="s">
        <v>42</v>
      </c>
      <c r="D30" s="552" t="s">
        <v>43</v>
      </c>
      <c r="E30" s="578">
        <v>227.7</v>
      </c>
      <c r="F30" s="579">
        <v>66</v>
      </c>
      <c r="G30" s="555">
        <v>0.501</v>
      </c>
      <c r="H30" s="1029">
        <f>G30*E30</f>
        <v>114.07769999999999</v>
      </c>
      <c r="I30" s="555" t="s">
        <v>58</v>
      </c>
      <c r="J30" s="555" t="s">
        <v>45</v>
      </c>
      <c r="K30" s="557">
        <f>+H30</f>
        <v>114.07769999999999</v>
      </c>
      <c r="L30" s="558">
        <v>50130</v>
      </c>
      <c r="M30" s="559" t="s">
        <v>44</v>
      </c>
      <c r="N30" s="559" t="s">
        <v>44</v>
      </c>
      <c r="O30" s="559" t="s">
        <v>44</v>
      </c>
      <c r="P30" s="559">
        <v>0</v>
      </c>
      <c r="Q30" s="560" t="s">
        <v>44</v>
      </c>
      <c r="R30" s="561" t="s">
        <v>49</v>
      </c>
      <c r="S30" s="562"/>
    </row>
    <row r="31" spans="2:19">
      <c r="B31" s="551" t="s">
        <v>69</v>
      </c>
      <c r="C31" s="552" t="s">
        <v>42</v>
      </c>
      <c r="D31" s="552" t="s">
        <v>43</v>
      </c>
      <c r="E31" s="553">
        <v>12.75</v>
      </c>
      <c r="F31" s="554">
        <v>15</v>
      </c>
      <c r="G31" s="555">
        <v>1</v>
      </c>
      <c r="H31" s="556">
        <f t="shared" si="0"/>
        <v>12.75</v>
      </c>
      <c r="I31" s="555" t="s">
        <v>44</v>
      </c>
      <c r="J31" s="555" t="s">
        <v>45</v>
      </c>
      <c r="K31" s="557">
        <f t="shared" si="1"/>
        <v>12.75</v>
      </c>
      <c r="L31" s="558">
        <v>46477</v>
      </c>
      <c r="M31" s="559" t="s">
        <v>44</v>
      </c>
      <c r="N31" s="559" t="s">
        <v>44</v>
      </c>
      <c r="O31" s="559" t="s">
        <v>44</v>
      </c>
      <c r="P31" s="559">
        <v>0</v>
      </c>
      <c r="Q31" s="560" t="s">
        <v>44</v>
      </c>
      <c r="R31" s="561"/>
      <c r="S31" s="562"/>
    </row>
    <row r="32" spans="2:19">
      <c r="B32" s="551" t="s">
        <v>70</v>
      </c>
      <c r="C32" s="552" t="s">
        <v>42</v>
      </c>
      <c r="D32" s="552" t="s">
        <v>43</v>
      </c>
      <c r="E32" s="553">
        <v>5.95</v>
      </c>
      <c r="F32" s="554">
        <v>7</v>
      </c>
      <c r="G32" s="555">
        <v>1</v>
      </c>
      <c r="H32" s="556">
        <f t="shared" si="0"/>
        <v>5.95</v>
      </c>
      <c r="I32" s="555" t="s">
        <v>44</v>
      </c>
      <c r="J32" s="555" t="s">
        <v>45</v>
      </c>
      <c r="K32" s="557">
        <f t="shared" si="1"/>
        <v>5.95</v>
      </c>
      <c r="L32" s="558">
        <v>47196</v>
      </c>
      <c r="M32" s="559" t="s">
        <v>44</v>
      </c>
      <c r="N32" s="559" t="s">
        <v>44</v>
      </c>
      <c r="O32" s="559" t="s">
        <v>44</v>
      </c>
      <c r="P32" s="559">
        <v>0</v>
      </c>
      <c r="Q32" s="560" t="s">
        <v>44</v>
      </c>
      <c r="R32" s="561"/>
      <c r="S32" s="562"/>
    </row>
    <row r="33" spans="2:19" ht="34.5" customHeight="1">
      <c r="B33" s="592" t="s">
        <v>71</v>
      </c>
      <c r="C33" s="593" t="s">
        <v>42</v>
      </c>
      <c r="D33" s="594" t="s">
        <v>43</v>
      </c>
      <c r="E33" s="595">
        <v>443</v>
      </c>
      <c r="F33" s="596">
        <v>103</v>
      </c>
      <c r="G33" s="597">
        <v>1</v>
      </c>
      <c r="H33" s="1031">
        <f>G33*E33</f>
        <v>443</v>
      </c>
      <c r="I33" s="597" t="s">
        <v>44</v>
      </c>
      <c r="J33" s="597" t="s">
        <v>45</v>
      </c>
      <c r="K33" s="598" t="s">
        <v>62</v>
      </c>
      <c r="L33" s="597" t="s">
        <v>62</v>
      </c>
      <c r="M33" s="599">
        <v>443</v>
      </c>
      <c r="N33" s="600" t="s">
        <v>72</v>
      </c>
      <c r="O33" s="599"/>
      <c r="P33" s="598"/>
      <c r="Q33" s="601" t="s">
        <v>44</v>
      </c>
      <c r="R33" s="602" t="s">
        <v>73</v>
      </c>
      <c r="S33" s="562"/>
    </row>
    <row r="34" spans="2:19">
      <c r="B34" s="551" t="s">
        <v>74</v>
      </c>
      <c r="C34" s="552" t="s">
        <v>42</v>
      </c>
      <c r="D34" s="552" t="s">
        <v>43</v>
      </c>
      <c r="E34" s="553">
        <v>27.6</v>
      </c>
      <c r="F34" s="554">
        <v>12</v>
      </c>
      <c r="G34" s="555">
        <v>1</v>
      </c>
      <c r="H34" s="556">
        <f t="shared" si="0"/>
        <v>27.6</v>
      </c>
      <c r="I34" s="555" t="s">
        <v>44</v>
      </c>
      <c r="J34" s="555" t="s">
        <v>45</v>
      </c>
      <c r="K34" s="557">
        <f t="shared" si="1"/>
        <v>27.6</v>
      </c>
      <c r="L34" s="558">
        <v>47526</v>
      </c>
      <c r="M34" s="559" t="s">
        <v>44</v>
      </c>
      <c r="N34" s="559" t="s">
        <v>44</v>
      </c>
      <c r="O34" s="559" t="s">
        <v>44</v>
      </c>
      <c r="P34" s="559">
        <v>0</v>
      </c>
      <c r="Q34" s="559" t="s">
        <v>44</v>
      </c>
      <c r="R34" s="561"/>
      <c r="S34" s="562"/>
    </row>
    <row r="35" spans="2:19">
      <c r="B35" s="590" t="s">
        <v>75</v>
      </c>
      <c r="C35" s="591" t="s">
        <v>76</v>
      </c>
      <c r="D35" s="552" t="s">
        <v>43</v>
      </c>
      <c r="E35" s="572">
        <v>68</v>
      </c>
      <c r="F35" s="573">
        <v>34</v>
      </c>
      <c r="G35" s="574">
        <v>1</v>
      </c>
      <c r="H35" s="1029">
        <f t="shared" si="0"/>
        <v>68</v>
      </c>
      <c r="I35" s="574" t="s">
        <v>44</v>
      </c>
      <c r="J35" s="555" t="s">
        <v>45</v>
      </c>
      <c r="K35" s="557">
        <f t="shared" si="1"/>
        <v>68</v>
      </c>
      <c r="L35" s="558">
        <v>48835</v>
      </c>
      <c r="M35" s="559" t="s">
        <v>44</v>
      </c>
      <c r="N35" s="559" t="s">
        <v>44</v>
      </c>
      <c r="O35" s="559" t="s">
        <v>44</v>
      </c>
      <c r="P35" s="559">
        <v>0</v>
      </c>
      <c r="Q35" s="559" t="s">
        <v>44</v>
      </c>
      <c r="R35" s="575"/>
      <c r="S35" s="562"/>
    </row>
    <row r="36" spans="2:19">
      <c r="B36" s="576" t="s">
        <v>77</v>
      </c>
      <c r="C36" s="577" t="s">
        <v>78</v>
      </c>
      <c r="D36" s="552" t="s">
        <v>43</v>
      </c>
      <c r="E36" s="578">
        <v>9</v>
      </c>
      <c r="F36" s="579">
        <v>6</v>
      </c>
      <c r="G36" s="580">
        <v>1</v>
      </c>
      <c r="H36" s="556">
        <f t="shared" si="0"/>
        <v>9</v>
      </c>
      <c r="I36" s="580" t="s">
        <v>44</v>
      </c>
      <c r="J36" s="555" t="s">
        <v>45</v>
      </c>
      <c r="K36" s="557">
        <f t="shared" si="1"/>
        <v>9</v>
      </c>
      <c r="L36" s="558">
        <v>46477</v>
      </c>
      <c r="M36" s="559" t="s">
        <v>44</v>
      </c>
      <c r="N36" s="559" t="s">
        <v>44</v>
      </c>
      <c r="O36" s="559" t="s">
        <v>44</v>
      </c>
      <c r="P36" s="559">
        <v>0</v>
      </c>
      <c r="Q36" s="559" t="s">
        <v>44</v>
      </c>
      <c r="R36" s="575"/>
      <c r="S36" s="562"/>
    </row>
    <row r="37" spans="2:19">
      <c r="B37" s="590" t="s">
        <v>79</v>
      </c>
      <c r="C37" s="591" t="s">
        <v>78</v>
      </c>
      <c r="D37" s="552" t="s">
        <v>43</v>
      </c>
      <c r="E37" s="572">
        <v>18.399999999999999</v>
      </c>
      <c r="F37" s="573">
        <v>8</v>
      </c>
      <c r="G37" s="574">
        <v>1</v>
      </c>
      <c r="H37" s="1029">
        <f t="shared" si="0"/>
        <v>18.399999999999999</v>
      </c>
      <c r="I37" s="574" t="s">
        <v>44</v>
      </c>
      <c r="J37" s="555" t="s">
        <v>45</v>
      </c>
      <c r="K37" s="557">
        <f t="shared" si="1"/>
        <v>18.399999999999999</v>
      </c>
      <c r="L37" s="558">
        <v>48654</v>
      </c>
      <c r="M37" s="559" t="s">
        <v>44</v>
      </c>
      <c r="N37" s="559" t="s">
        <v>44</v>
      </c>
      <c r="O37" s="559" t="s">
        <v>44</v>
      </c>
      <c r="P37" s="559">
        <v>0</v>
      </c>
      <c r="Q37" s="559" t="s">
        <v>44</v>
      </c>
      <c r="R37" s="575"/>
      <c r="S37" s="562"/>
    </row>
    <row r="38" spans="2:19">
      <c r="B38" s="582" t="s">
        <v>80</v>
      </c>
      <c r="C38" s="603" t="s">
        <v>78</v>
      </c>
      <c r="D38" s="552" t="s">
        <v>43</v>
      </c>
      <c r="E38" s="578">
        <v>27.6</v>
      </c>
      <c r="F38" s="579">
        <v>12</v>
      </c>
      <c r="G38" s="580">
        <v>1</v>
      </c>
      <c r="H38" s="1029">
        <f t="shared" si="0"/>
        <v>27.6</v>
      </c>
      <c r="I38" s="580" t="s">
        <v>44</v>
      </c>
      <c r="J38" s="555" t="s">
        <v>45</v>
      </c>
      <c r="K38" s="557">
        <f t="shared" si="1"/>
        <v>27.6</v>
      </c>
      <c r="L38" s="558">
        <v>48654</v>
      </c>
      <c r="M38" s="559" t="s">
        <v>44</v>
      </c>
      <c r="N38" s="559" t="s">
        <v>44</v>
      </c>
      <c r="O38" s="559" t="s">
        <v>44</v>
      </c>
      <c r="P38" s="559">
        <v>0</v>
      </c>
      <c r="Q38" s="559" t="s">
        <v>44</v>
      </c>
      <c r="R38" s="575"/>
      <c r="S38" s="562"/>
    </row>
    <row r="39" spans="2:19">
      <c r="B39" s="590" t="s">
        <v>81</v>
      </c>
      <c r="C39" s="591" t="s">
        <v>78</v>
      </c>
      <c r="D39" s="552" t="s">
        <v>43</v>
      </c>
      <c r="E39" s="572">
        <v>27.6</v>
      </c>
      <c r="F39" s="573">
        <v>12</v>
      </c>
      <c r="G39" s="574">
        <v>1</v>
      </c>
      <c r="H39" s="1029">
        <f t="shared" si="0"/>
        <v>27.6</v>
      </c>
      <c r="I39" s="574" t="s">
        <v>44</v>
      </c>
      <c r="J39" s="555" t="s">
        <v>45</v>
      </c>
      <c r="K39" s="557">
        <f t="shared" si="1"/>
        <v>27.6</v>
      </c>
      <c r="L39" s="558">
        <v>48147</v>
      </c>
      <c r="M39" s="559" t="s">
        <v>44</v>
      </c>
      <c r="N39" s="559" t="s">
        <v>44</v>
      </c>
      <c r="O39" s="559" t="s">
        <v>44</v>
      </c>
      <c r="P39" s="559">
        <v>0</v>
      </c>
      <c r="Q39" s="559" t="s">
        <v>44</v>
      </c>
      <c r="R39" s="575"/>
      <c r="S39" s="562"/>
    </row>
    <row r="40" spans="2:19">
      <c r="B40" s="604" t="s">
        <v>82</v>
      </c>
      <c r="C40" s="605" t="s">
        <v>78</v>
      </c>
      <c r="D40" s="552" t="s">
        <v>43</v>
      </c>
      <c r="E40" s="572">
        <v>34.5</v>
      </c>
      <c r="F40" s="573">
        <v>15</v>
      </c>
      <c r="G40" s="574">
        <v>1</v>
      </c>
      <c r="H40" s="1029">
        <f t="shared" si="0"/>
        <v>34.5</v>
      </c>
      <c r="I40" s="574" t="s">
        <v>44</v>
      </c>
      <c r="J40" s="555" t="s">
        <v>45</v>
      </c>
      <c r="K40" s="557">
        <f>+H40</f>
        <v>34.5</v>
      </c>
      <c r="L40" s="558">
        <v>49957</v>
      </c>
      <c r="M40" s="559" t="s">
        <v>44</v>
      </c>
      <c r="N40" s="559" t="s">
        <v>44</v>
      </c>
      <c r="O40" s="559" t="s">
        <v>44</v>
      </c>
      <c r="P40" s="559">
        <v>0</v>
      </c>
      <c r="Q40" s="559" t="s">
        <v>44</v>
      </c>
      <c r="R40" s="575" t="s">
        <v>49</v>
      </c>
      <c r="S40" s="562"/>
    </row>
    <row r="41" spans="2:19">
      <c r="B41" s="590" t="s">
        <v>83</v>
      </c>
      <c r="C41" s="591" t="s">
        <v>84</v>
      </c>
      <c r="D41" s="552" t="s">
        <v>43</v>
      </c>
      <c r="E41" s="606">
        <v>34.35</v>
      </c>
      <c r="F41" s="573">
        <v>16</v>
      </c>
      <c r="G41" s="574">
        <v>1</v>
      </c>
      <c r="H41" s="556">
        <f t="shared" si="0"/>
        <v>34.35</v>
      </c>
      <c r="I41" s="574" t="s">
        <v>44</v>
      </c>
      <c r="J41" s="555" t="s">
        <v>45</v>
      </c>
      <c r="K41" s="557">
        <v>0</v>
      </c>
      <c r="L41" s="555" t="s">
        <v>44</v>
      </c>
      <c r="M41" s="559" t="s">
        <v>44</v>
      </c>
      <c r="N41" s="559" t="s">
        <v>44</v>
      </c>
      <c r="O41" s="559" t="s">
        <v>44</v>
      </c>
      <c r="P41" s="557">
        <v>34.4</v>
      </c>
      <c r="Q41" s="558">
        <v>47040</v>
      </c>
      <c r="R41" s="575"/>
      <c r="S41" s="562"/>
    </row>
    <row r="42" spans="2:19">
      <c r="B42" s="607" t="s">
        <v>85</v>
      </c>
      <c r="C42" s="591" t="s">
        <v>84</v>
      </c>
      <c r="D42" s="552" t="s">
        <v>43</v>
      </c>
      <c r="E42" s="608">
        <v>48</v>
      </c>
      <c r="F42" s="554">
        <v>32</v>
      </c>
      <c r="G42" s="555">
        <v>1</v>
      </c>
      <c r="H42" s="556">
        <f t="shared" si="0"/>
        <v>48</v>
      </c>
      <c r="I42" s="555" t="s">
        <v>44</v>
      </c>
      <c r="J42" s="555" t="s">
        <v>45</v>
      </c>
      <c r="K42" s="557">
        <v>0</v>
      </c>
      <c r="L42" s="555" t="s">
        <v>44</v>
      </c>
      <c r="M42" s="559" t="s">
        <v>44</v>
      </c>
      <c r="N42" s="559" t="s">
        <v>44</v>
      </c>
      <c r="O42" s="559" t="s">
        <v>44</v>
      </c>
      <c r="P42" s="557">
        <v>0</v>
      </c>
      <c r="Q42" s="559" t="s">
        <v>44</v>
      </c>
      <c r="R42" s="575"/>
      <c r="S42" s="562"/>
    </row>
    <row r="43" spans="2:19">
      <c r="B43" s="607" t="s">
        <v>86</v>
      </c>
      <c r="C43" s="591" t="s">
        <v>84</v>
      </c>
      <c r="D43" s="552" t="s">
        <v>43</v>
      </c>
      <c r="E43" s="608">
        <v>57</v>
      </c>
      <c r="F43" s="554">
        <v>19</v>
      </c>
      <c r="G43" s="555">
        <v>0.47499999999999998</v>
      </c>
      <c r="H43" s="556">
        <f>G43*E43</f>
        <v>27.074999999999999</v>
      </c>
      <c r="I43" s="555" t="s">
        <v>87</v>
      </c>
      <c r="J43" s="555" t="s">
        <v>88</v>
      </c>
      <c r="K43" s="557">
        <v>0</v>
      </c>
      <c r="L43" s="555" t="s">
        <v>44</v>
      </c>
      <c r="M43" s="559" t="s">
        <v>44</v>
      </c>
      <c r="N43" s="559" t="s">
        <v>44</v>
      </c>
      <c r="O43" s="559" t="s">
        <v>44</v>
      </c>
      <c r="P43" s="557">
        <v>0</v>
      </c>
      <c r="Q43" s="559" t="s">
        <v>44</v>
      </c>
      <c r="R43" s="575"/>
      <c r="S43" s="562"/>
    </row>
    <row r="44" spans="2:19">
      <c r="B44" s="607" t="s">
        <v>89</v>
      </c>
      <c r="C44" s="591" t="s">
        <v>84</v>
      </c>
      <c r="D44" s="552" t="s">
        <v>43</v>
      </c>
      <c r="E44" s="608">
        <v>41.4</v>
      </c>
      <c r="F44" s="554">
        <v>18</v>
      </c>
      <c r="G44" s="555">
        <v>1</v>
      </c>
      <c r="H44" s="1029">
        <f t="shared" si="0"/>
        <v>41.4</v>
      </c>
      <c r="I44" s="555" t="s">
        <v>44</v>
      </c>
      <c r="J44" s="555" t="s">
        <v>45</v>
      </c>
      <c r="K44" s="557">
        <v>0</v>
      </c>
      <c r="L44" s="555" t="s">
        <v>44</v>
      </c>
      <c r="M44" s="559" t="s">
        <v>44</v>
      </c>
      <c r="N44" s="559" t="s">
        <v>44</v>
      </c>
      <c r="O44" s="559" t="s">
        <v>44</v>
      </c>
      <c r="P44" s="557">
        <v>0</v>
      </c>
      <c r="Q44" s="559" t="s">
        <v>44</v>
      </c>
      <c r="R44" s="575"/>
      <c r="S44" s="562"/>
    </row>
    <row r="45" spans="2:19">
      <c r="B45" s="607" t="s">
        <v>90</v>
      </c>
      <c r="C45" s="591" t="s">
        <v>84</v>
      </c>
      <c r="D45" s="552" t="s">
        <v>43</v>
      </c>
      <c r="E45" s="608">
        <v>6</v>
      </c>
      <c r="F45" s="554">
        <v>4</v>
      </c>
      <c r="G45" s="555">
        <v>1</v>
      </c>
      <c r="H45" s="556">
        <f t="shared" si="0"/>
        <v>6</v>
      </c>
      <c r="I45" s="555" t="s">
        <v>44</v>
      </c>
      <c r="J45" s="555" t="s">
        <v>45</v>
      </c>
      <c r="K45" s="557">
        <v>0</v>
      </c>
      <c r="L45" s="555" t="s">
        <v>44</v>
      </c>
      <c r="M45" s="559" t="s">
        <v>44</v>
      </c>
      <c r="N45" s="559" t="s">
        <v>44</v>
      </c>
      <c r="O45" s="559" t="s">
        <v>44</v>
      </c>
      <c r="P45" s="557">
        <v>0</v>
      </c>
      <c r="Q45" s="558" t="s">
        <v>44</v>
      </c>
      <c r="R45" s="575"/>
      <c r="S45" s="562"/>
    </row>
    <row r="46" spans="2:19">
      <c r="B46" s="576" t="s">
        <v>91</v>
      </c>
      <c r="C46" s="591" t="s">
        <v>84</v>
      </c>
      <c r="D46" s="552" t="s">
        <v>43</v>
      </c>
      <c r="E46" s="609">
        <v>3</v>
      </c>
      <c r="F46" s="579">
        <v>2</v>
      </c>
      <c r="G46" s="580">
        <v>1</v>
      </c>
      <c r="H46" s="556">
        <f t="shared" si="0"/>
        <v>3</v>
      </c>
      <c r="I46" s="580" t="s">
        <v>44</v>
      </c>
      <c r="J46" s="555" t="s">
        <v>45</v>
      </c>
      <c r="K46" s="557">
        <v>0</v>
      </c>
      <c r="L46" s="555" t="s">
        <v>44</v>
      </c>
      <c r="M46" s="559" t="s">
        <v>44</v>
      </c>
      <c r="N46" s="559" t="s">
        <v>44</v>
      </c>
      <c r="O46" s="559" t="s">
        <v>44</v>
      </c>
      <c r="P46" s="557">
        <v>0</v>
      </c>
      <c r="Q46" s="558" t="s">
        <v>44</v>
      </c>
      <c r="R46" s="575"/>
      <c r="S46" s="562"/>
    </row>
    <row r="47" spans="2:19">
      <c r="B47" s="607" t="s">
        <v>92</v>
      </c>
      <c r="C47" s="591" t="s">
        <v>84</v>
      </c>
      <c r="D47" s="552" t="s">
        <v>43</v>
      </c>
      <c r="E47" s="608">
        <v>11.88</v>
      </c>
      <c r="F47" s="554">
        <v>18</v>
      </c>
      <c r="G47" s="555">
        <v>1</v>
      </c>
      <c r="H47" s="556">
        <f t="shared" si="0"/>
        <v>11.88</v>
      </c>
      <c r="I47" s="555" t="s">
        <v>44</v>
      </c>
      <c r="J47" s="555" t="s">
        <v>45</v>
      </c>
      <c r="K47" s="557">
        <v>0</v>
      </c>
      <c r="L47" s="555" t="s">
        <v>44</v>
      </c>
      <c r="M47" s="559" t="s">
        <v>44</v>
      </c>
      <c r="N47" s="559" t="s">
        <v>44</v>
      </c>
      <c r="O47" s="559" t="s">
        <v>44</v>
      </c>
      <c r="P47" s="557">
        <v>0</v>
      </c>
      <c r="Q47" s="558" t="s">
        <v>44</v>
      </c>
      <c r="R47" s="575"/>
      <c r="S47" s="562"/>
    </row>
    <row r="48" spans="2:19">
      <c r="B48" s="607" t="s">
        <v>93</v>
      </c>
      <c r="C48" s="591" t="s">
        <v>84</v>
      </c>
      <c r="D48" s="552" t="s">
        <v>43</v>
      </c>
      <c r="E48" s="608">
        <v>18.399999999999999</v>
      </c>
      <c r="F48" s="554">
        <v>8</v>
      </c>
      <c r="G48" s="555">
        <v>1</v>
      </c>
      <c r="H48" s="1029">
        <f t="shared" si="0"/>
        <v>18.399999999999999</v>
      </c>
      <c r="I48" s="555" t="s">
        <v>44</v>
      </c>
      <c r="J48" s="555" t="s">
        <v>45</v>
      </c>
      <c r="K48" s="557">
        <v>0</v>
      </c>
      <c r="L48" s="555" t="s">
        <v>44</v>
      </c>
      <c r="M48" s="559" t="s">
        <v>44</v>
      </c>
      <c r="N48" s="559" t="s">
        <v>44</v>
      </c>
      <c r="O48" s="559" t="s">
        <v>44</v>
      </c>
      <c r="P48" s="557">
        <v>0</v>
      </c>
      <c r="Q48" s="559" t="s">
        <v>44</v>
      </c>
      <c r="R48" s="575"/>
      <c r="S48" s="562"/>
    </row>
    <row r="49" spans="2:19">
      <c r="B49" s="607" t="s">
        <v>94</v>
      </c>
      <c r="C49" s="591" t="s">
        <v>84</v>
      </c>
      <c r="D49" s="552" t="s">
        <v>43</v>
      </c>
      <c r="E49" s="608">
        <v>28.5</v>
      </c>
      <c r="F49" s="554">
        <v>19</v>
      </c>
      <c r="G49" s="555">
        <v>1</v>
      </c>
      <c r="H49" s="556">
        <f t="shared" si="0"/>
        <v>28.5</v>
      </c>
      <c r="I49" s="555" t="s">
        <v>44</v>
      </c>
      <c r="J49" s="555" t="s">
        <v>45</v>
      </c>
      <c r="K49" s="557">
        <v>0</v>
      </c>
      <c r="L49" s="555" t="s">
        <v>44</v>
      </c>
      <c r="M49" s="559" t="s">
        <v>44</v>
      </c>
      <c r="N49" s="559" t="s">
        <v>44</v>
      </c>
      <c r="O49" s="559" t="s">
        <v>44</v>
      </c>
      <c r="P49" s="557">
        <v>0</v>
      </c>
      <c r="Q49" s="559" t="s">
        <v>44</v>
      </c>
      <c r="R49" s="575"/>
      <c r="S49" s="562"/>
    </row>
    <row r="50" spans="2:19">
      <c r="B50" s="607" t="s">
        <v>95</v>
      </c>
      <c r="C50" s="591" t="s">
        <v>84</v>
      </c>
      <c r="D50" s="552" t="s">
        <v>43</v>
      </c>
      <c r="E50" s="608">
        <v>11.05</v>
      </c>
      <c r="F50" s="554">
        <v>13</v>
      </c>
      <c r="G50" s="555">
        <v>1</v>
      </c>
      <c r="H50" s="556">
        <f t="shared" si="0"/>
        <v>11.05</v>
      </c>
      <c r="I50" s="555" t="s">
        <v>44</v>
      </c>
      <c r="J50" s="555" t="s">
        <v>45</v>
      </c>
      <c r="K50" s="557">
        <v>0</v>
      </c>
      <c r="L50" s="555" t="s">
        <v>44</v>
      </c>
      <c r="M50" s="559" t="s">
        <v>44</v>
      </c>
      <c r="N50" s="559" t="s">
        <v>44</v>
      </c>
      <c r="O50" s="559" t="s">
        <v>44</v>
      </c>
      <c r="P50" s="557">
        <v>11</v>
      </c>
      <c r="Q50" s="558">
        <v>45864</v>
      </c>
      <c r="R50" s="575"/>
      <c r="S50" s="562"/>
    </row>
    <row r="51" spans="2:19">
      <c r="B51" s="590" t="s">
        <v>96</v>
      </c>
      <c r="C51" s="591" t="s">
        <v>84</v>
      </c>
      <c r="D51" s="552" t="s">
        <v>43</v>
      </c>
      <c r="E51" s="606">
        <v>66</v>
      </c>
      <c r="F51" s="573">
        <v>22</v>
      </c>
      <c r="G51" s="574">
        <v>1</v>
      </c>
      <c r="H51" s="1029">
        <f t="shared" si="0"/>
        <v>66</v>
      </c>
      <c r="I51" s="574" t="s">
        <v>44</v>
      </c>
      <c r="J51" s="555" t="s">
        <v>45</v>
      </c>
      <c r="K51" s="557">
        <v>0</v>
      </c>
      <c r="L51" s="555" t="s">
        <v>44</v>
      </c>
      <c r="M51" s="559" t="s">
        <v>44</v>
      </c>
      <c r="N51" s="559" t="s">
        <v>44</v>
      </c>
      <c r="O51" s="559" t="s">
        <v>44</v>
      </c>
      <c r="P51" s="557">
        <v>64</v>
      </c>
      <c r="Q51" s="558">
        <v>48366</v>
      </c>
      <c r="R51" s="575"/>
      <c r="S51" s="562"/>
    </row>
    <row r="52" spans="2:19">
      <c r="B52" s="607" t="s">
        <v>97</v>
      </c>
      <c r="C52" s="591" t="s">
        <v>84</v>
      </c>
      <c r="D52" s="552" t="s">
        <v>43</v>
      </c>
      <c r="E52" s="608">
        <v>108</v>
      </c>
      <c r="F52" s="554">
        <v>36</v>
      </c>
      <c r="G52" s="555">
        <v>0.25</v>
      </c>
      <c r="H52" s="1029">
        <f>G52*E52</f>
        <v>27</v>
      </c>
      <c r="I52" s="555" t="s">
        <v>98</v>
      </c>
      <c r="J52" s="555" t="s">
        <v>45</v>
      </c>
      <c r="K52" s="557">
        <v>0</v>
      </c>
      <c r="L52" s="555" t="s">
        <v>44</v>
      </c>
      <c r="M52" s="559" t="s">
        <v>44</v>
      </c>
      <c r="N52" s="559" t="s">
        <v>44</v>
      </c>
      <c r="O52" s="559" t="s">
        <v>44</v>
      </c>
      <c r="P52" s="557">
        <f>105/4</f>
        <v>26.25</v>
      </c>
      <c r="Q52" s="558">
        <v>48488</v>
      </c>
      <c r="R52" s="575"/>
      <c r="S52" s="562"/>
    </row>
    <row r="53" spans="2:19">
      <c r="B53" s="607" t="s">
        <v>99</v>
      </c>
      <c r="C53" s="591" t="s">
        <v>84</v>
      </c>
      <c r="D53" s="552" t="s">
        <v>43</v>
      </c>
      <c r="E53" s="608">
        <v>15</v>
      </c>
      <c r="F53" s="554">
        <v>10</v>
      </c>
      <c r="G53" s="555">
        <v>1</v>
      </c>
      <c r="H53" s="556">
        <f t="shared" si="0"/>
        <v>15</v>
      </c>
      <c r="I53" s="555" t="s">
        <v>44</v>
      </c>
      <c r="J53" s="555" t="s">
        <v>45</v>
      </c>
      <c r="K53" s="557">
        <v>0</v>
      </c>
      <c r="L53" s="555" t="s">
        <v>44</v>
      </c>
      <c r="M53" s="559" t="s">
        <v>44</v>
      </c>
      <c r="N53" s="559" t="s">
        <v>44</v>
      </c>
      <c r="O53" s="559" t="s">
        <v>44</v>
      </c>
      <c r="P53" s="559" t="s">
        <v>44</v>
      </c>
      <c r="Q53" s="559" t="s">
        <v>44</v>
      </c>
      <c r="R53" s="575"/>
      <c r="S53" s="562"/>
    </row>
    <row r="54" spans="2:19">
      <c r="B54" s="607" t="s">
        <v>100</v>
      </c>
      <c r="C54" s="591" t="s">
        <v>84</v>
      </c>
      <c r="D54" s="552" t="s">
        <v>43</v>
      </c>
      <c r="E54" s="608">
        <v>25</v>
      </c>
      <c r="F54" s="554">
        <v>10</v>
      </c>
      <c r="G54" s="555">
        <v>1</v>
      </c>
      <c r="H54" s="556">
        <f t="shared" si="0"/>
        <v>25</v>
      </c>
      <c r="I54" s="555" t="s">
        <v>44</v>
      </c>
      <c r="J54" s="555" t="s">
        <v>45</v>
      </c>
      <c r="K54" s="557">
        <v>0</v>
      </c>
      <c r="L54" s="555" t="s">
        <v>44</v>
      </c>
      <c r="M54" s="559" t="s">
        <v>44</v>
      </c>
      <c r="N54" s="559" t="s">
        <v>44</v>
      </c>
      <c r="O54" s="559" t="s">
        <v>44</v>
      </c>
      <c r="P54" s="559" t="s">
        <v>44</v>
      </c>
      <c r="Q54" s="559" t="s">
        <v>44</v>
      </c>
      <c r="R54" s="575"/>
      <c r="S54" s="562"/>
    </row>
    <row r="55" spans="2:19">
      <c r="B55" s="607" t="s">
        <v>101</v>
      </c>
      <c r="C55" s="591" t="s">
        <v>84</v>
      </c>
      <c r="D55" s="552" t="s">
        <v>43</v>
      </c>
      <c r="E55" s="608">
        <v>6</v>
      </c>
      <c r="F55" s="554">
        <v>4</v>
      </c>
      <c r="G55" s="555">
        <v>1</v>
      </c>
      <c r="H55" s="556">
        <f t="shared" si="0"/>
        <v>6</v>
      </c>
      <c r="I55" s="555" t="s">
        <v>44</v>
      </c>
      <c r="J55" s="555" t="s">
        <v>45</v>
      </c>
      <c r="K55" s="557">
        <v>0</v>
      </c>
      <c r="L55" s="555" t="s">
        <v>44</v>
      </c>
      <c r="M55" s="559" t="s">
        <v>44</v>
      </c>
      <c r="N55" s="559" t="s">
        <v>44</v>
      </c>
      <c r="O55" s="559" t="s">
        <v>44</v>
      </c>
      <c r="P55" s="557">
        <v>0</v>
      </c>
      <c r="Q55" s="559" t="s">
        <v>44</v>
      </c>
      <c r="R55" s="575"/>
      <c r="S55" s="562"/>
    </row>
    <row r="56" spans="2:19">
      <c r="B56" s="607" t="s">
        <v>102</v>
      </c>
      <c r="C56" s="591" t="s">
        <v>84</v>
      </c>
      <c r="D56" s="552" t="s">
        <v>43</v>
      </c>
      <c r="E56" s="608">
        <v>30.1</v>
      </c>
      <c r="F56" s="554">
        <v>7</v>
      </c>
      <c r="G56" s="555">
        <v>1</v>
      </c>
      <c r="H56" s="556">
        <v>30</v>
      </c>
      <c r="I56" s="555" t="s">
        <v>103</v>
      </c>
      <c r="J56" s="555" t="s">
        <v>45</v>
      </c>
      <c r="K56" s="557" t="s">
        <v>62</v>
      </c>
      <c r="L56" s="555" t="s">
        <v>44</v>
      </c>
      <c r="M56" s="559" t="s">
        <v>44</v>
      </c>
      <c r="N56" s="559" t="s">
        <v>44</v>
      </c>
      <c r="O56" s="559" t="s">
        <v>44</v>
      </c>
      <c r="P56" s="559" t="s">
        <v>44</v>
      </c>
      <c r="Q56" s="559" t="s">
        <v>44</v>
      </c>
      <c r="R56" s="575" t="s">
        <v>104</v>
      </c>
      <c r="S56" s="562"/>
    </row>
    <row r="57" spans="2:19">
      <c r="B57" s="607" t="s">
        <v>105</v>
      </c>
      <c r="C57" s="591" t="s">
        <v>84</v>
      </c>
      <c r="D57" s="552" t="s">
        <v>43</v>
      </c>
      <c r="E57" s="608">
        <v>18</v>
      </c>
      <c r="F57" s="554">
        <v>9</v>
      </c>
      <c r="G57" s="555">
        <v>1</v>
      </c>
      <c r="H57" s="556">
        <v>18</v>
      </c>
      <c r="I57" s="555" t="s">
        <v>44</v>
      </c>
      <c r="J57" s="555" t="s">
        <v>45</v>
      </c>
      <c r="K57" s="557">
        <v>0</v>
      </c>
      <c r="L57" s="555" t="s">
        <v>44</v>
      </c>
      <c r="M57" s="559" t="s">
        <v>44</v>
      </c>
      <c r="N57" s="559" t="s">
        <v>44</v>
      </c>
      <c r="O57" s="559" t="s">
        <v>44</v>
      </c>
      <c r="P57" s="557">
        <v>20.7</v>
      </c>
      <c r="Q57" s="558">
        <v>48579</v>
      </c>
      <c r="R57" s="575"/>
      <c r="S57" s="562"/>
    </row>
    <row r="58" spans="2:19">
      <c r="B58" s="607" t="s">
        <v>106</v>
      </c>
      <c r="C58" s="591" t="s">
        <v>84</v>
      </c>
      <c r="D58" s="552" t="s">
        <v>43</v>
      </c>
      <c r="E58" s="608">
        <v>72.400000000000006</v>
      </c>
      <c r="F58" s="554">
        <v>38</v>
      </c>
      <c r="G58" s="555">
        <v>1</v>
      </c>
      <c r="H58" s="556">
        <f t="shared" si="0"/>
        <v>72.400000000000006</v>
      </c>
      <c r="I58" s="555" t="s">
        <v>44</v>
      </c>
      <c r="J58" s="555" t="s">
        <v>45</v>
      </c>
      <c r="K58" s="557">
        <v>0</v>
      </c>
      <c r="L58" s="555" t="s">
        <v>44</v>
      </c>
      <c r="M58" s="559" t="s">
        <v>44</v>
      </c>
      <c r="N58" s="559" t="s">
        <v>44</v>
      </c>
      <c r="O58" s="559" t="s">
        <v>44</v>
      </c>
      <c r="P58" s="559" t="s">
        <v>44</v>
      </c>
      <c r="Q58" s="559" t="s">
        <v>44</v>
      </c>
      <c r="R58" s="575"/>
      <c r="S58" s="562"/>
    </row>
    <row r="59" spans="2:19">
      <c r="B59" s="607" t="s">
        <v>107</v>
      </c>
      <c r="C59" s="591" t="s">
        <v>84</v>
      </c>
      <c r="D59" s="552" t="s">
        <v>43</v>
      </c>
      <c r="E59" s="608">
        <v>6.9</v>
      </c>
      <c r="F59" s="554">
        <v>3</v>
      </c>
      <c r="G59" s="555">
        <v>1</v>
      </c>
      <c r="H59" s="1029">
        <f t="shared" si="0"/>
        <v>6.9</v>
      </c>
      <c r="I59" s="555" t="s">
        <v>44</v>
      </c>
      <c r="J59" s="555" t="s">
        <v>45</v>
      </c>
      <c r="K59" s="557">
        <v>0</v>
      </c>
      <c r="L59" s="555" t="s">
        <v>44</v>
      </c>
      <c r="M59" s="559" t="s">
        <v>44</v>
      </c>
      <c r="N59" s="559" t="s">
        <v>44</v>
      </c>
      <c r="O59" s="559" t="s">
        <v>44</v>
      </c>
      <c r="P59" s="557">
        <v>0</v>
      </c>
      <c r="Q59" s="559" t="s">
        <v>44</v>
      </c>
      <c r="R59" s="575"/>
      <c r="S59" s="562"/>
    </row>
    <row r="60" spans="2:19">
      <c r="B60" s="610" t="s">
        <v>108</v>
      </c>
      <c r="C60" s="591" t="s">
        <v>84</v>
      </c>
      <c r="D60" s="552" t="s">
        <v>43</v>
      </c>
      <c r="E60" s="611">
        <v>9.1999999999999993</v>
      </c>
      <c r="F60" s="566">
        <v>4</v>
      </c>
      <c r="G60" s="567">
        <v>1</v>
      </c>
      <c r="H60" s="1029">
        <f t="shared" si="0"/>
        <v>9.1999999999999993</v>
      </c>
      <c r="I60" s="567" t="s">
        <v>44</v>
      </c>
      <c r="J60" s="555" t="s">
        <v>45</v>
      </c>
      <c r="K60" s="557">
        <v>0</v>
      </c>
      <c r="L60" s="555" t="s">
        <v>44</v>
      </c>
      <c r="M60" s="559" t="s">
        <v>44</v>
      </c>
      <c r="N60" s="559" t="s">
        <v>44</v>
      </c>
      <c r="O60" s="559" t="s">
        <v>44</v>
      </c>
      <c r="P60" s="557">
        <v>0</v>
      </c>
      <c r="Q60" s="559" t="s">
        <v>44</v>
      </c>
      <c r="R60" s="575"/>
      <c r="S60" s="562"/>
    </row>
    <row r="61" spans="2:19">
      <c r="B61" s="607" t="s">
        <v>109</v>
      </c>
      <c r="C61" s="591" t="s">
        <v>84</v>
      </c>
      <c r="D61" s="552" t="s">
        <v>43</v>
      </c>
      <c r="E61" s="608">
        <v>32.450000000000003</v>
      </c>
      <c r="F61" s="554">
        <v>23</v>
      </c>
      <c r="G61" s="555">
        <v>0.49</v>
      </c>
      <c r="H61" s="556">
        <v>16.2</v>
      </c>
      <c r="I61" s="555" t="s">
        <v>110</v>
      </c>
      <c r="J61" s="555" t="s">
        <v>88</v>
      </c>
      <c r="K61" s="557">
        <v>0</v>
      </c>
      <c r="L61" s="555" t="s">
        <v>44</v>
      </c>
      <c r="M61" s="559" t="s">
        <v>44</v>
      </c>
      <c r="N61" s="559" t="s">
        <v>44</v>
      </c>
      <c r="O61" s="559" t="s">
        <v>44</v>
      </c>
      <c r="P61" s="557">
        <v>0</v>
      </c>
      <c r="Q61" s="559" t="s">
        <v>44</v>
      </c>
      <c r="R61" s="575"/>
      <c r="S61" s="562"/>
    </row>
    <row r="62" spans="2:19">
      <c r="B62" s="607" t="s">
        <v>111</v>
      </c>
      <c r="C62" s="591" t="s">
        <v>84</v>
      </c>
      <c r="D62" s="552" t="s">
        <v>43</v>
      </c>
      <c r="E62" s="608">
        <v>7.5</v>
      </c>
      <c r="F62" s="554">
        <v>5</v>
      </c>
      <c r="G62" s="555">
        <v>1</v>
      </c>
      <c r="H62" s="556">
        <f t="shared" si="0"/>
        <v>7.5</v>
      </c>
      <c r="I62" s="555" t="s">
        <v>44</v>
      </c>
      <c r="J62" s="555" t="s">
        <v>45</v>
      </c>
      <c r="K62" s="557">
        <v>0</v>
      </c>
      <c r="L62" s="555" t="s">
        <v>44</v>
      </c>
      <c r="M62" s="559" t="s">
        <v>44</v>
      </c>
      <c r="N62" s="559" t="s">
        <v>44</v>
      </c>
      <c r="O62" s="559" t="s">
        <v>44</v>
      </c>
      <c r="P62" s="557">
        <v>0</v>
      </c>
      <c r="Q62" s="559" t="s">
        <v>44</v>
      </c>
      <c r="R62" s="575"/>
      <c r="S62" s="562"/>
    </row>
    <row r="63" spans="2:19">
      <c r="B63" s="607" t="s">
        <v>112</v>
      </c>
      <c r="C63" s="591" t="s">
        <v>84</v>
      </c>
      <c r="D63" s="552" t="s">
        <v>43</v>
      </c>
      <c r="E63" s="608">
        <v>12.5</v>
      </c>
      <c r="F63" s="554">
        <v>5</v>
      </c>
      <c r="G63" s="555">
        <v>1</v>
      </c>
      <c r="H63" s="556">
        <f t="shared" si="0"/>
        <v>12.5</v>
      </c>
      <c r="I63" s="555" t="s">
        <v>44</v>
      </c>
      <c r="J63" s="555" t="s">
        <v>45</v>
      </c>
      <c r="K63" s="557">
        <v>0</v>
      </c>
      <c r="L63" s="555" t="s">
        <v>44</v>
      </c>
      <c r="M63" s="559" t="s">
        <v>44</v>
      </c>
      <c r="N63" s="559" t="s">
        <v>44</v>
      </c>
      <c r="O63" s="559" t="s">
        <v>44</v>
      </c>
      <c r="P63" s="557">
        <v>12.5</v>
      </c>
      <c r="Q63" s="558">
        <v>46204</v>
      </c>
      <c r="R63" s="575"/>
      <c r="S63" s="562"/>
    </row>
    <row r="64" spans="2:19">
      <c r="B64" s="607" t="s">
        <v>113</v>
      </c>
      <c r="C64" s="591" t="s">
        <v>84</v>
      </c>
      <c r="D64" s="552" t="s">
        <v>43</v>
      </c>
      <c r="E64" s="608">
        <v>27</v>
      </c>
      <c r="F64" s="554">
        <v>18</v>
      </c>
      <c r="G64" s="555">
        <v>1</v>
      </c>
      <c r="H64" s="556">
        <f t="shared" si="0"/>
        <v>27</v>
      </c>
      <c r="I64" s="555" t="s">
        <v>44</v>
      </c>
      <c r="J64" s="555" t="s">
        <v>45</v>
      </c>
      <c r="K64" s="557">
        <v>0</v>
      </c>
      <c r="L64" s="555" t="s">
        <v>44</v>
      </c>
      <c r="M64" s="559" t="s">
        <v>44</v>
      </c>
      <c r="N64" s="559" t="s">
        <v>44</v>
      </c>
      <c r="O64" s="559" t="s">
        <v>44</v>
      </c>
      <c r="P64" s="557">
        <v>0</v>
      </c>
      <c r="Q64" s="559" t="s">
        <v>44</v>
      </c>
      <c r="R64" s="575"/>
      <c r="S64" s="562"/>
    </row>
    <row r="65" spans="2:19">
      <c r="B65" s="607" t="s">
        <v>114</v>
      </c>
      <c r="C65" s="591" t="s">
        <v>84</v>
      </c>
      <c r="D65" s="552" t="s">
        <v>43</v>
      </c>
      <c r="E65" s="608">
        <v>7.5</v>
      </c>
      <c r="F65" s="554">
        <v>5</v>
      </c>
      <c r="G65" s="555">
        <v>1</v>
      </c>
      <c r="H65" s="556">
        <f t="shared" si="0"/>
        <v>7.5</v>
      </c>
      <c r="I65" s="555" t="s">
        <v>44</v>
      </c>
      <c r="J65" s="555" t="s">
        <v>45</v>
      </c>
      <c r="K65" s="557">
        <v>0</v>
      </c>
      <c r="L65" s="555" t="s">
        <v>44</v>
      </c>
      <c r="M65" s="559" t="s">
        <v>44</v>
      </c>
      <c r="N65" s="559" t="s">
        <v>44</v>
      </c>
      <c r="O65" s="559" t="s">
        <v>44</v>
      </c>
      <c r="P65" s="557">
        <v>0</v>
      </c>
      <c r="Q65" s="559" t="s">
        <v>44</v>
      </c>
      <c r="R65" s="575"/>
      <c r="S65" s="562"/>
    </row>
    <row r="66" spans="2:19">
      <c r="B66" s="607" t="s">
        <v>115</v>
      </c>
      <c r="C66" s="591" t="s">
        <v>84</v>
      </c>
      <c r="D66" s="552" t="s">
        <v>43</v>
      </c>
      <c r="E66" s="608">
        <v>19.5</v>
      </c>
      <c r="F66" s="554">
        <v>13</v>
      </c>
      <c r="G66" s="555">
        <v>1</v>
      </c>
      <c r="H66" s="556">
        <f t="shared" si="0"/>
        <v>19.5</v>
      </c>
      <c r="I66" s="555" t="s">
        <v>44</v>
      </c>
      <c r="J66" s="555" t="s">
        <v>45</v>
      </c>
      <c r="K66" s="557">
        <v>0</v>
      </c>
      <c r="L66" s="555" t="s">
        <v>44</v>
      </c>
      <c r="M66" s="559" t="s">
        <v>44</v>
      </c>
      <c r="N66" s="559" t="s">
        <v>44</v>
      </c>
      <c r="O66" s="559" t="s">
        <v>44</v>
      </c>
      <c r="P66" s="557">
        <v>0</v>
      </c>
      <c r="Q66" s="559" t="s">
        <v>44</v>
      </c>
      <c r="R66" s="575"/>
      <c r="S66" s="562"/>
    </row>
    <row r="67" spans="2:19">
      <c r="B67" s="607" t="s">
        <v>116</v>
      </c>
      <c r="C67" s="591" t="s">
        <v>84</v>
      </c>
      <c r="D67" s="552" t="s">
        <v>43</v>
      </c>
      <c r="E67" s="608">
        <v>101</v>
      </c>
      <c r="F67" s="554">
        <v>29</v>
      </c>
      <c r="G67" s="555">
        <v>1</v>
      </c>
      <c r="H67" s="556">
        <f>G67*E67</f>
        <v>101</v>
      </c>
      <c r="I67" s="555" t="s">
        <v>44</v>
      </c>
      <c r="J67" s="555" t="s">
        <v>45</v>
      </c>
      <c r="K67" s="557"/>
      <c r="L67" s="555" t="s">
        <v>44</v>
      </c>
      <c r="M67" s="559">
        <v>101</v>
      </c>
      <c r="N67" s="600" t="s">
        <v>72</v>
      </c>
      <c r="O67" s="599"/>
      <c r="P67" s="557">
        <v>0</v>
      </c>
      <c r="Q67" s="559" t="s">
        <v>44</v>
      </c>
      <c r="R67" s="575" t="s">
        <v>117</v>
      </c>
      <c r="S67" s="562"/>
    </row>
    <row r="68" spans="2:19">
      <c r="B68" s="607" t="s">
        <v>118</v>
      </c>
      <c r="C68" s="591" t="s">
        <v>119</v>
      </c>
      <c r="D68" s="552" t="s">
        <v>43</v>
      </c>
      <c r="E68" s="608">
        <v>27.8</v>
      </c>
      <c r="F68" s="554">
        <v>8</v>
      </c>
      <c r="G68" s="555">
        <v>1</v>
      </c>
      <c r="H68" s="556">
        <f>G68*E68</f>
        <v>27.8</v>
      </c>
      <c r="I68" s="555" t="s">
        <v>44</v>
      </c>
      <c r="J68" s="555" t="s">
        <v>45</v>
      </c>
      <c r="K68" s="557" t="s">
        <v>62</v>
      </c>
      <c r="L68" s="555" t="s">
        <v>44</v>
      </c>
      <c r="M68" s="559" t="s">
        <v>44</v>
      </c>
      <c r="N68" s="559" t="s">
        <v>44</v>
      </c>
      <c r="O68" s="559" t="s">
        <v>44</v>
      </c>
      <c r="P68" s="559" t="s">
        <v>44</v>
      </c>
      <c r="Q68" s="559" t="s">
        <v>44</v>
      </c>
      <c r="R68" s="575" t="s">
        <v>120</v>
      </c>
      <c r="S68" s="562"/>
    </row>
    <row r="69" spans="2:19">
      <c r="B69" s="1185" t="s">
        <v>340</v>
      </c>
      <c r="C69" s="1186" t="s">
        <v>341</v>
      </c>
      <c r="D69" s="1187" t="s">
        <v>43</v>
      </c>
      <c r="E69" s="1188">
        <v>64</v>
      </c>
      <c r="F69" s="1189">
        <v>11</v>
      </c>
      <c r="G69" s="1190">
        <v>1</v>
      </c>
      <c r="H69" s="1191">
        <f>G69*E69</f>
        <v>64</v>
      </c>
      <c r="I69" s="1192" t="s">
        <v>44</v>
      </c>
      <c r="J69" s="1192" t="s">
        <v>45</v>
      </c>
      <c r="K69" s="1193" t="s">
        <v>62</v>
      </c>
      <c r="L69" s="1192" t="s">
        <v>44</v>
      </c>
      <c r="M69" s="1194" t="s">
        <v>44</v>
      </c>
      <c r="N69" s="1194" t="s">
        <v>44</v>
      </c>
      <c r="O69" s="1194" t="s">
        <v>44</v>
      </c>
      <c r="P69" s="1194" t="s">
        <v>44</v>
      </c>
      <c r="Q69" s="1194" t="s">
        <v>44</v>
      </c>
      <c r="R69" s="1195" t="s">
        <v>712</v>
      </c>
      <c r="S69" s="562"/>
    </row>
    <row r="70" spans="2:19" ht="26.5">
      <c r="B70" s="551" t="s">
        <v>121</v>
      </c>
      <c r="C70" s="564" t="s">
        <v>42</v>
      </c>
      <c r="D70" s="564" t="s">
        <v>122</v>
      </c>
      <c r="E70" s="608">
        <v>1075</v>
      </c>
      <c r="F70" s="554">
        <v>114</v>
      </c>
      <c r="G70" s="555">
        <v>0.49</v>
      </c>
      <c r="H70" s="896">
        <f t="shared" si="0"/>
        <v>526.75</v>
      </c>
      <c r="I70" s="555" t="s">
        <v>123</v>
      </c>
      <c r="J70" s="555" t="s">
        <v>45</v>
      </c>
      <c r="K70" s="557" t="s">
        <v>62</v>
      </c>
      <c r="L70" s="555" t="s">
        <v>44</v>
      </c>
      <c r="M70" s="897">
        <f>454*0.49</f>
        <v>222.46</v>
      </c>
      <c r="N70" s="898">
        <v>41.61</v>
      </c>
      <c r="O70" s="558">
        <v>52321</v>
      </c>
      <c r="P70" s="559">
        <v>0</v>
      </c>
      <c r="Q70" s="559" t="s">
        <v>44</v>
      </c>
      <c r="R70" s="899" t="s">
        <v>124</v>
      </c>
      <c r="S70" s="562"/>
    </row>
    <row r="71" spans="2:19" ht="25">
      <c r="B71" s="551" t="s">
        <v>125</v>
      </c>
      <c r="C71" s="564" t="s">
        <v>42</v>
      </c>
      <c r="D71" s="564" t="s">
        <v>122</v>
      </c>
      <c r="E71" s="608">
        <v>588</v>
      </c>
      <c r="F71" s="554">
        <v>84</v>
      </c>
      <c r="G71" s="555">
        <v>0.4</v>
      </c>
      <c r="H71" s="896">
        <f>G71*E71</f>
        <v>235.20000000000002</v>
      </c>
      <c r="I71" s="900" t="s">
        <v>126</v>
      </c>
      <c r="J71" s="555" t="s">
        <v>45</v>
      </c>
      <c r="K71" s="557">
        <v>0</v>
      </c>
      <c r="L71" s="555" t="s">
        <v>44</v>
      </c>
      <c r="M71" s="897">
        <f>+H71</f>
        <v>235.20000000000002</v>
      </c>
      <c r="N71" s="901">
        <v>140</v>
      </c>
      <c r="O71" s="558">
        <v>49064</v>
      </c>
      <c r="P71" s="559">
        <v>0</v>
      </c>
      <c r="Q71" s="559" t="s">
        <v>44</v>
      </c>
      <c r="R71" s="575" t="s">
        <v>127</v>
      </c>
      <c r="S71" s="562"/>
    </row>
    <row r="72" spans="2:19">
      <c r="B72" s="607" t="s">
        <v>128</v>
      </c>
      <c r="C72" s="902" t="s">
        <v>76</v>
      </c>
      <c r="D72" s="552" t="s">
        <v>122</v>
      </c>
      <c r="E72" s="608">
        <v>504</v>
      </c>
      <c r="F72" s="554">
        <v>140</v>
      </c>
      <c r="G72" s="555">
        <v>0.5</v>
      </c>
      <c r="H72" s="556">
        <v>252</v>
      </c>
      <c r="I72" s="555" t="s">
        <v>129</v>
      </c>
      <c r="J72" s="555" t="s">
        <v>45</v>
      </c>
      <c r="K72" s="557">
        <f>+H72</f>
        <v>252</v>
      </c>
      <c r="L72" s="581" t="s">
        <v>130</v>
      </c>
      <c r="M72" s="559"/>
      <c r="N72" s="559" t="s">
        <v>44</v>
      </c>
      <c r="O72" s="559" t="s">
        <v>44</v>
      </c>
      <c r="P72" s="559">
        <v>0</v>
      </c>
      <c r="Q72" s="559" t="s">
        <v>44</v>
      </c>
      <c r="R72" s="575" t="s">
        <v>131</v>
      </c>
      <c r="S72" s="562"/>
    </row>
    <row r="73" spans="2:19" s="619" customFormat="1" ht="15" thickBot="1">
      <c r="B73" s="612" t="s">
        <v>132</v>
      </c>
      <c r="C73" s="613"/>
      <c r="D73" s="614"/>
      <c r="E73" s="615">
        <f>SUM(E13:E72)</f>
        <v>5349.2300000000005</v>
      </c>
      <c r="F73" s="616"/>
      <c r="G73" s="616"/>
      <c r="H73" s="616">
        <f>SUM(H13:H72)</f>
        <v>3647.6741500000003</v>
      </c>
      <c r="I73" s="616"/>
      <c r="J73" s="616"/>
      <c r="K73" s="617">
        <f>SUM(K13:K72)</f>
        <v>1616.5691499999998</v>
      </c>
      <c r="L73" s="617"/>
      <c r="M73" s="617">
        <f>SUM(M13:M72)</f>
        <v>1001.6600000000001</v>
      </c>
      <c r="N73" s="617"/>
      <c r="O73" s="617"/>
      <c r="P73" s="617">
        <f>SUM(P13:P72)</f>
        <v>168.85</v>
      </c>
      <c r="Q73" s="617"/>
      <c r="R73" s="618"/>
    </row>
    <row r="74" spans="2:19">
      <c r="E74" s="621"/>
      <c r="F74" s="536"/>
    </row>
    <row r="75" spans="2:19">
      <c r="B75" s="698" t="s">
        <v>40</v>
      </c>
      <c r="E75" s="621"/>
    </row>
    <row r="76" spans="2:19">
      <c r="B76" s="699" t="s">
        <v>133</v>
      </c>
    </row>
    <row r="77" spans="2:19" ht="15.5">
      <c r="B77" s="622"/>
    </row>
    <row r="79" spans="2:19">
      <c r="D79" s="623"/>
    </row>
    <row r="80" spans="2:19">
      <c r="D80" s="624"/>
    </row>
  </sheetData>
  <autoFilter ref="B12:S73" xr:uid="{51AE9E13-03B7-436E-BAEC-7879929D0FB8}"/>
  <pageMargins left="0.7" right="0.7" top="0.75" bottom="0.75" header="0.3" footer="0.3"/>
  <pageSetup paperSize="9" scale="50" orientation="landscape"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69A23-C29D-4124-BFEE-087939D79157}">
  <sheetPr>
    <tabColor rgb="FF0097A9"/>
  </sheetPr>
  <dimension ref="B1:O117"/>
  <sheetViews>
    <sheetView zoomScaleNormal="100" workbookViewId="0">
      <pane ySplit="13" topLeftCell="A37" activePane="bottomLeft" state="frozen"/>
      <selection pane="bottomLeft"/>
    </sheetView>
  </sheetViews>
  <sheetFormatPr defaultColWidth="7.58203125" defaultRowHeight="14"/>
  <cols>
    <col min="1" max="1" width="3.08203125" style="628" customWidth="1"/>
    <col min="2" max="2" width="60.08203125" style="692" customWidth="1"/>
    <col min="3" max="3" width="11.08203125" style="692" customWidth="1"/>
    <col min="4" max="4" width="19.5" style="692" customWidth="1"/>
    <col min="5" max="5" width="14.58203125" style="693" customWidth="1"/>
    <col min="6" max="6" width="11.08203125" style="628" customWidth="1"/>
    <col min="7" max="7" width="12.5" style="628" customWidth="1"/>
    <col min="8" max="8" width="14.25" style="629" customWidth="1"/>
    <col min="9" max="9" width="7.58203125" style="628"/>
    <col min="10" max="15" width="0" style="628" hidden="1" customWidth="1"/>
    <col min="16" max="16384" width="7.58203125" style="628"/>
  </cols>
  <sheetData>
    <row r="1" spans="2:15" ht="14.5" thickBot="1"/>
    <row r="2" spans="2:15" ht="22.5" customHeight="1">
      <c r="B2" s="523" t="s">
        <v>134</v>
      </c>
      <c r="C2" s="625"/>
      <c r="D2" s="625"/>
      <c r="E2" s="626"/>
      <c r="F2" s="627"/>
    </row>
    <row r="3" spans="2:15">
      <c r="B3" s="642" t="s">
        <v>681</v>
      </c>
      <c r="C3" s="643"/>
      <c r="D3" s="630"/>
      <c r="E3" s="631"/>
      <c r="F3" s="632"/>
      <c r="H3" s="633"/>
    </row>
    <row r="4" spans="2:15">
      <c r="B4" s="634"/>
      <c r="C4" s="791" t="s">
        <v>14</v>
      </c>
      <c r="D4" s="635" t="s">
        <v>15</v>
      </c>
      <c r="E4" s="636" t="s">
        <v>135</v>
      </c>
      <c r="F4" s="637"/>
      <c r="H4" s="633"/>
    </row>
    <row r="5" spans="2:15">
      <c r="B5" s="638" t="s">
        <v>136</v>
      </c>
      <c r="C5" s="643">
        <f>+E99</f>
        <v>1164.0250000000003</v>
      </c>
      <c r="D5" s="639"/>
      <c r="E5" s="640"/>
      <c r="F5" s="641"/>
      <c r="H5" s="633"/>
    </row>
    <row r="6" spans="2:15">
      <c r="B6" s="642" t="s">
        <v>137</v>
      </c>
      <c r="C6" s="643"/>
      <c r="D6" s="644"/>
      <c r="E6" s="645"/>
      <c r="F6" s="632"/>
      <c r="H6" s="633"/>
    </row>
    <row r="7" spans="2:15">
      <c r="B7" s="642" t="s">
        <v>138</v>
      </c>
      <c r="C7" s="643">
        <v>400</v>
      </c>
      <c r="D7" s="644"/>
      <c r="E7" s="645"/>
      <c r="F7" s="632"/>
      <c r="H7" s="633"/>
    </row>
    <row r="8" spans="2:15">
      <c r="B8" s="642" t="s">
        <v>139</v>
      </c>
      <c r="C8" s="643">
        <v>764</v>
      </c>
      <c r="D8" s="644"/>
      <c r="E8" s="643">
        <v>660</v>
      </c>
      <c r="F8" s="632"/>
      <c r="H8" s="646"/>
    </row>
    <row r="9" spans="2:15">
      <c r="B9" s="642" t="s">
        <v>140</v>
      </c>
      <c r="C9" s="643">
        <f>E102</f>
        <v>300</v>
      </c>
      <c r="D9" s="644"/>
      <c r="E9" s="643">
        <v>300</v>
      </c>
      <c r="F9" s="632"/>
      <c r="H9" s="633"/>
    </row>
    <row r="10" spans="2:15">
      <c r="B10" s="647" t="s">
        <v>141</v>
      </c>
      <c r="C10" s="648">
        <f>E108</f>
        <v>231</v>
      </c>
      <c r="D10" s="649"/>
      <c r="E10" s="650"/>
      <c r="F10" s="651"/>
      <c r="H10" s="633"/>
    </row>
    <row r="11" spans="2:15" ht="14.5" thickBot="1">
      <c r="B11" s="652" t="s">
        <v>142</v>
      </c>
      <c r="C11" s="653">
        <f>+C10+C8+C7+C9</f>
        <v>1695</v>
      </c>
      <c r="D11" s="654">
        <f>+F99</f>
        <v>502.3549999999999</v>
      </c>
      <c r="E11" s="653" t="s">
        <v>143</v>
      </c>
      <c r="F11" s="655"/>
      <c r="H11" s="646"/>
      <c r="I11" s="663"/>
    </row>
    <row r="12" spans="2:15" ht="16" thickBot="1">
      <c r="B12" s="656"/>
      <c r="C12" s="656"/>
      <c r="D12" s="656"/>
      <c r="E12" s="656"/>
      <c r="F12" s="656"/>
      <c r="G12" s="657"/>
      <c r="H12" s="633"/>
    </row>
    <row r="13" spans="2:15" ht="52">
      <c r="B13" s="548" t="s">
        <v>144</v>
      </c>
      <c r="C13" s="549" t="s">
        <v>145</v>
      </c>
      <c r="D13" s="549" t="s">
        <v>146</v>
      </c>
      <c r="E13" s="549" t="s">
        <v>147</v>
      </c>
      <c r="F13" s="549" t="s">
        <v>148</v>
      </c>
      <c r="G13" s="549" t="s">
        <v>149</v>
      </c>
      <c r="H13" s="658" t="s">
        <v>150</v>
      </c>
    </row>
    <row r="14" spans="2:15" ht="14.5">
      <c r="B14" s="659" t="s">
        <v>151</v>
      </c>
      <c r="C14" s="660" t="s">
        <v>42</v>
      </c>
      <c r="D14" s="660" t="s">
        <v>152</v>
      </c>
      <c r="E14" s="661">
        <v>3</v>
      </c>
      <c r="F14" s="661">
        <f>+E14</f>
        <v>3</v>
      </c>
      <c r="G14" s="620">
        <v>46477</v>
      </c>
      <c r="H14" s="662"/>
      <c r="J14" s="661">
        <v>3</v>
      </c>
      <c r="K14" s="663">
        <f>E14-J14</f>
        <v>0</v>
      </c>
      <c r="N14" s="661">
        <v>3</v>
      </c>
      <c r="O14" s="663">
        <f>J14-N14</f>
        <v>0</v>
      </c>
    </row>
    <row r="15" spans="2:15" ht="14.5">
      <c r="B15" s="551" t="s">
        <v>153</v>
      </c>
      <c r="C15" s="660" t="s">
        <v>42</v>
      </c>
      <c r="D15" s="660" t="s">
        <v>152</v>
      </c>
      <c r="E15" s="664">
        <v>20</v>
      </c>
      <c r="F15" s="661">
        <f>+E15</f>
        <v>20</v>
      </c>
      <c r="G15" s="620">
        <v>46477</v>
      </c>
      <c r="H15" s="665"/>
      <c r="J15" s="664">
        <v>20</v>
      </c>
      <c r="K15" s="663">
        <f t="shared" ref="K15:K78" si="0">E15-J15</f>
        <v>0</v>
      </c>
      <c r="N15" s="664">
        <v>20</v>
      </c>
      <c r="O15" s="663">
        <f t="shared" ref="O15:O78" si="1">J15-N15</f>
        <v>0</v>
      </c>
    </row>
    <row r="16" spans="2:15" ht="14.5">
      <c r="B16" s="551" t="s">
        <v>154</v>
      </c>
      <c r="C16" s="660" t="s">
        <v>42</v>
      </c>
      <c r="D16" s="660" t="s">
        <v>152</v>
      </c>
      <c r="E16" s="664">
        <v>0.16</v>
      </c>
      <c r="F16" s="661">
        <f>+E16</f>
        <v>0.16</v>
      </c>
      <c r="G16" s="620">
        <v>46477</v>
      </c>
      <c r="H16" s="665"/>
      <c r="J16" s="664">
        <v>0.16</v>
      </c>
      <c r="K16" s="663">
        <f t="shared" si="0"/>
        <v>0</v>
      </c>
      <c r="N16" s="664">
        <v>0.16</v>
      </c>
      <c r="O16" s="663">
        <f t="shared" si="1"/>
        <v>0</v>
      </c>
    </row>
    <row r="17" spans="2:15" ht="14.5">
      <c r="B17" s="551" t="s">
        <v>155</v>
      </c>
      <c r="C17" s="660" t="s">
        <v>42</v>
      </c>
      <c r="D17" s="660" t="s">
        <v>152</v>
      </c>
      <c r="E17" s="664">
        <v>9.9</v>
      </c>
      <c r="F17" s="661">
        <f>+E17</f>
        <v>9.9</v>
      </c>
      <c r="G17" s="620">
        <v>46477</v>
      </c>
      <c r="H17" s="665"/>
      <c r="J17" s="664">
        <v>9.9</v>
      </c>
      <c r="K17" s="663">
        <f t="shared" si="0"/>
        <v>0</v>
      </c>
      <c r="N17" s="664">
        <v>10</v>
      </c>
      <c r="O17" s="663">
        <f t="shared" si="1"/>
        <v>-9.9999999999999645E-2</v>
      </c>
    </row>
    <row r="18" spans="2:15" ht="14.5">
      <c r="B18" s="551" t="s">
        <v>156</v>
      </c>
      <c r="C18" s="660" t="s">
        <v>42</v>
      </c>
      <c r="D18" s="660" t="s">
        <v>152</v>
      </c>
      <c r="E18" s="664">
        <v>3.2</v>
      </c>
      <c r="F18" s="661">
        <f>+E18</f>
        <v>3.2</v>
      </c>
      <c r="G18" s="620">
        <v>46477</v>
      </c>
      <c r="H18" s="665"/>
      <c r="J18" s="664">
        <v>3.2</v>
      </c>
      <c r="K18" s="663">
        <f t="shared" si="0"/>
        <v>0</v>
      </c>
      <c r="N18" s="664">
        <v>3.2</v>
      </c>
      <c r="O18" s="663">
        <f t="shared" si="1"/>
        <v>0</v>
      </c>
    </row>
    <row r="19" spans="2:15" ht="14.5">
      <c r="B19" s="551" t="s">
        <v>157</v>
      </c>
      <c r="C19" s="660" t="s">
        <v>42</v>
      </c>
      <c r="D19" s="660" t="s">
        <v>152</v>
      </c>
      <c r="E19" s="664">
        <v>2.1</v>
      </c>
      <c r="F19" s="664">
        <v>2.1</v>
      </c>
      <c r="G19" s="620">
        <v>46477</v>
      </c>
      <c r="H19" s="665"/>
      <c r="J19" s="664">
        <v>2.1</v>
      </c>
      <c r="K19" s="663">
        <f t="shared" si="0"/>
        <v>0</v>
      </c>
      <c r="N19" s="664">
        <v>2.1</v>
      </c>
      <c r="O19" s="663">
        <f t="shared" si="1"/>
        <v>0</v>
      </c>
    </row>
    <row r="20" spans="2:15" ht="14.5">
      <c r="B20" s="551" t="s">
        <v>158</v>
      </c>
      <c r="C20" s="660" t="s">
        <v>42</v>
      </c>
      <c r="D20" s="660" t="s">
        <v>152</v>
      </c>
      <c r="E20" s="664">
        <v>17</v>
      </c>
      <c r="F20" s="661">
        <f>+E20</f>
        <v>17</v>
      </c>
      <c r="G20" s="620">
        <v>46477</v>
      </c>
      <c r="H20" s="665"/>
      <c r="J20" s="664">
        <v>17</v>
      </c>
      <c r="K20" s="663">
        <f t="shared" si="0"/>
        <v>0</v>
      </c>
      <c r="N20" s="664">
        <v>17</v>
      </c>
      <c r="O20" s="663">
        <f t="shared" si="1"/>
        <v>0</v>
      </c>
    </row>
    <row r="21" spans="2:15" ht="14.5">
      <c r="B21" s="551" t="s">
        <v>159</v>
      </c>
      <c r="C21" s="660" t="s">
        <v>42</v>
      </c>
      <c r="D21" s="660" t="s">
        <v>152</v>
      </c>
      <c r="E21" s="664">
        <v>38</v>
      </c>
      <c r="F21" s="664">
        <v>0</v>
      </c>
      <c r="G21" s="620" t="s">
        <v>44</v>
      </c>
      <c r="H21" s="665" t="s">
        <v>45</v>
      </c>
      <c r="J21" s="664">
        <v>38</v>
      </c>
      <c r="K21" s="663">
        <f t="shared" si="0"/>
        <v>0</v>
      </c>
      <c r="N21" s="664">
        <v>38</v>
      </c>
      <c r="O21" s="663">
        <f t="shared" si="1"/>
        <v>0</v>
      </c>
    </row>
    <row r="22" spans="2:15" ht="14.5">
      <c r="B22" s="551" t="s">
        <v>160</v>
      </c>
      <c r="C22" s="660" t="s">
        <v>42</v>
      </c>
      <c r="D22" s="660" t="s">
        <v>152</v>
      </c>
      <c r="E22" s="664">
        <v>0.44</v>
      </c>
      <c r="F22" s="661">
        <f>+E22</f>
        <v>0.44</v>
      </c>
      <c r="G22" s="620">
        <v>46477</v>
      </c>
      <c r="H22" s="665"/>
      <c r="J22" s="664">
        <v>0.44</v>
      </c>
      <c r="K22" s="663">
        <f t="shared" si="0"/>
        <v>0</v>
      </c>
      <c r="N22" s="664">
        <v>0.45</v>
      </c>
      <c r="O22" s="663">
        <f t="shared" si="1"/>
        <v>-1.0000000000000009E-2</v>
      </c>
    </row>
    <row r="23" spans="2:15" ht="14.5">
      <c r="B23" s="551" t="s">
        <v>161</v>
      </c>
      <c r="C23" s="660" t="s">
        <v>42</v>
      </c>
      <c r="D23" s="660" t="s">
        <v>152</v>
      </c>
      <c r="E23" s="664">
        <v>7.5</v>
      </c>
      <c r="F23" s="664">
        <v>7.5</v>
      </c>
      <c r="G23" s="620">
        <v>46477</v>
      </c>
      <c r="H23" s="665"/>
      <c r="J23" s="664">
        <v>7.5</v>
      </c>
      <c r="K23" s="663">
        <f t="shared" si="0"/>
        <v>0</v>
      </c>
      <c r="N23" s="664">
        <v>7.5</v>
      </c>
      <c r="O23" s="663">
        <f t="shared" si="1"/>
        <v>0</v>
      </c>
    </row>
    <row r="24" spans="2:15" ht="14.5">
      <c r="B24" s="551" t="s">
        <v>162</v>
      </c>
      <c r="C24" s="660" t="s">
        <v>42</v>
      </c>
      <c r="D24" s="660" t="s">
        <v>152</v>
      </c>
      <c r="E24" s="664">
        <v>69</v>
      </c>
      <c r="F24" s="661">
        <v>0</v>
      </c>
      <c r="G24" s="620" t="s">
        <v>44</v>
      </c>
      <c r="H24" s="665" t="s">
        <v>45</v>
      </c>
      <c r="J24" s="664">
        <v>69</v>
      </c>
      <c r="K24" s="663">
        <f t="shared" si="0"/>
        <v>0</v>
      </c>
      <c r="N24" s="664">
        <v>69</v>
      </c>
      <c r="O24" s="663">
        <f t="shared" si="1"/>
        <v>0</v>
      </c>
    </row>
    <row r="25" spans="2:15" ht="14.5">
      <c r="B25" s="551" t="s">
        <v>163</v>
      </c>
      <c r="C25" s="660" t="s">
        <v>42</v>
      </c>
      <c r="D25" s="660" t="s">
        <v>152</v>
      </c>
      <c r="E25" s="664">
        <v>18.66</v>
      </c>
      <c r="F25" s="661">
        <f>+E25</f>
        <v>18.66</v>
      </c>
      <c r="G25" s="620">
        <v>46477</v>
      </c>
      <c r="H25" s="665"/>
      <c r="J25" s="664">
        <v>18.66</v>
      </c>
      <c r="K25" s="663">
        <f t="shared" si="0"/>
        <v>0</v>
      </c>
      <c r="N25" s="664">
        <v>18.66</v>
      </c>
      <c r="O25" s="663">
        <f t="shared" si="1"/>
        <v>0</v>
      </c>
    </row>
    <row r="26" spans="2:15" ht="14.5">
      <c r="B26" s="551" t="s">
        <v>164</v>
      </c>
      <c r="C26" s="660" t="s">
        <v>42</v>
      </c>
      <c r="D26" s="660" t="s">
        <v>152</v>
      </c>
      <c r="E26" s="664">
        <v>20</v>
      </c>
      <c r="F26" s="661">
        <f>+E26</f>
        <v>20</v>
      </c>
      <c r="G26" s="620">
        <v>46477</v>
      </c>
      <c r="H26" s="665"/>
      <c r="J26" s="664">
        <v>20</v>
      </c>
      <c r="K26" s="663">
        <f t="shared" si="0"/>
        <v>0</v>
      </c>
      <c r="N26" s="664">
        <v>20</v>
      </c>
      <c r="O26" s="663">
        <f t="shared" si="1"/>
        <v>0</v>
      </c>
    </row>
    <row r="27" spans="2:15" ht="14.5">
      <c r="B27" s="551" t="s">
        <v>165</v>
      </c>
      <c r="C27" s="660" t="s">
        <v>42</v>
      </c>
      <c r="D27" s="660" t="s">
        <v>152</v>
      </c>
      <c r="E27" s="664">
        <v>4</v>
      </c>
      <c r="F27" s="661">
        <f>+E27</f>
        <v>4</v>
      </c>
      <c r="G27" s="620">
        <v>46477</v>
      </c>
      <c r="H27" s="665"/>
      <c r="J27" s="664">
        <v>4</v>
      </c>
      <c r="K27" s="663">
        <f t="shared" si="0"/>
        <v>0</v>
      </c>
      <c r="N27" s="664">
        <v>3.5</v>
      </c>
      <c r="O27" s="663">
        <f t="shared" si="1"/>
        <v>0.5</v>
      </c>
    </row>
    <row r="28" spans="2:15" ht="14.5">
      <c r="B28" s="551" t="s">
        <v>166</v>
      </c>
      <c r="C28" s="660" t="s">
        <v>42</v>
      </c>
      <c r="D28" s="660" t="s">
        <v>152</v>
      </c>
      <c r="E28" s="664">
        <v>8.5000000000000006E-2</v>
      </c>
      <c r="F28" s="661">
        <f>+E28</f>
        <v>8.5000000000000006E-2</v>
      </c>
      <c r="G28" s="620">
        <v>46477</v>
      </c>
      <c r="H28" s="665"/>
      <c r="J28" s="664">
        <v>8.5000000000000006E-2</v>
      </c>
      <c r="K28" s="663">
        <f t="shared" si="0"/>
        <v>0</v>
      </c>
      <c r="N28" s="664">
        <v>8.5000000000000006E-2</v>
      </c>
      <c r="O28" s="663">
        <f t="shared" si="1"/>
        <v>0</v>
      </c>
    </row>
    <row r="29" spans="2:15" ht="14.5">
      <c r="B29" s="563" t="s">
        <v>167</v>
      </c>
      <c r="C29" s="660" t="s">
        <v>42</v>
      </c>
      <c r="D29" s="660" t="s">
        <v>152</v>
      </c>
      <c r="E29" s="666">
        <v>34</v>
      </c>
      <c r="F29" s="664">
        <v>0</v>
      </c>
      <c r="G29" s="620" t="s">
        <v>44</v>
      </c>
      <c r="H29" s="667" t="s">
        <v>45</v>
      </c>
      <c r="J29" s="666">
        <v>34</v>
      </c>
      <c r="K29" s="663">
        <f t="shared" si="0"/>
        <v>0</v>
      </c>
      <c r="N29" s="666">
        <v>34</v>
      </c>
      <c r="O29" s="663">
        <f t="shared" si="1"/>
        <v>0</v>
      </c>
    </row>
    <row r="30" spans="2:15" ht="14.5">
      <c r="B30" s="551" t="s">
        <v>168</v>
      </c>
      <c r="C30" s="660" t="s">
        <v>42</v>
      </c>
      <c r="D30" s="660" t="s">
        <v>152</v>
      </c>
      <c r="E30" s="664">
        <v>7.5999999999999998E-2</v>
      </c>
      <c r="F30" s="661">
        <f t="shared" ref="F30:F44" si="2">+E30</f>
        <v>7.5999999999999998E-2</v>
      </c>
      <c r="G30" s="620">
        <v>46477</v>
      </c>
      <c r="H30" s="665"/>
      <c r="J30" s="664">
        <v>7.5999999999999998E-2</v>
      </c>
      <c r="K30" s="663">
        <f t="shared" si="0"/>
        <v>0</v>
      </c>
      <c r="N30" s="664">
        <v>7.5999999999999998E-2</v>
      </c>
      <c r="O30" s="663">
        <f t="shared" si="1"/>
        <v>0</v>
      </c>
    </row>
    <row r="31" spans="2:15" ht="14.5">
      <c r="B31" s="576" t="s">
        <v>169</v>
      </c>
      <c r="C31" s="660" t="s">
        <v>42</v>
      </c>
      <c r="D31" s="660" t="s">
        <v>152</v>
      </c>
      <c r="E31" s="668">
        <v>0.35</v>
      </c>
      <c r="F31" s="661">
        <f t="shared" si="2"/>
        <v>0.35</v>
      </c>
      <c r="G31" s="620">
        <v>46477</v>
      </c>
      <c r="H31" s="669"/>
      <c r="J31" s="668">
        <v>0.35</v>
      </c>
      <c r="K31" s="663">
        <f t="shared" si="0"/>
        <v>0</v>
      </c>
      <c r="N31" s="668">
        <v>0.35</v>
      </c>
      <c r="O31" s="663">
        <f t="shared" si="1"/>
        <v>0</v>
      </c>
    </row>
    <row r="32" spans="2:15" ht="14.5">
      <c r="B32" s="576" t="s">
        <v>170</v>
      </c>
      <c r="C32" s="660" t="s">
        <v>42</v>
      </c>
      <c r="D32" s="660" t="s">
        <v>152</v>
      </c>
      <c r="E32" s="668">
        <v>18.66</v>
      </c>
      <c r="F32" s="661">
        <f t="shared" si="2"/>
        <v>18.66</v>
      </c>
      <c r="G32" s="620">
        <v>46477</v>
      </c>
      <c r="H32" s="669"/>
      <c r="J32" s="668">
        <v>18.66</v>
      </c>
      <c r="K32" s="663">
        <f t="shared" si="0"/>
        <v>0</v>
      </c>
      <c r="N32" s="668">
        <v>18.66</v>
      </c>
      <c r="O32" s="663">
        <f t="shared" si="1"/>
        <v>0</v>
      </c>
    </row>
    <row r="33" spans="2:15" ht="14.5">
      <c r="B33" s="551" t="s">
        <v>171</v>
      </c>
      <c r="C33" s="660" t="s">
        <v>42</v>
      </c>
      <c r="D33" s="660" t="s">
        <v>152</v>
      </c>
      <c r="E33" s="664">
        <v>2.4</v>
      </c>
      <c r="F33" s="661">
        <f t="shared" si="2"/>
        <v>2.4</v>
      </c>
      <c r="G33" s="620">
        <v>46477</v>
      </c>
      <c r="H33" s="665"/>
      <c r="J33" s="664">
        <v>2.4</v>
      </c>
      <c r="K33" s="663">
        <f t="shared" si="0"/>
        <v>0</v>
      </c>
      <c r="N33" s="664">
        <v>2.4</v>
      </c>
      <c r="O33" s="663">
        <f t="shared" si="1"/>
        <v>0</v>
      </c>
    </row>
    <row r="34" spans="2:15" ht="14.5">
      <c r="B34" s="582" t="s">
        <v>172</v>
      </c>
      <c r="C34" s="660" t="s">
        <v>42</v>
      </c>
      <c r="D34" s="660" t="s">
        <v>152</v>
      </c>
      <c r="E34" s="668">
        <v>18</v>
      </c>
      <c r="F34" s="661">
        <f t="shared" si="2"/>
        <v>18</v>
      </c>
      <c r="G34" s="620">
        <v>46477</v>
      </c>
      <c r="H34" s="669"/>
      <c r="J34" s="668">
        <v>18</v>
      </c>
      <c r="K34" s="663">
        <f t="shared" si="0"/>
        <v>0</v>
      </c>
      <c r="N34" s="668">
        <v>18</v>
      </c>
      <c r="O34" s="663">
        <f t="shared" si="1"/>
        <v>0</v>
      </c>
    </row>
    <row r="35" spans="2:15" ht="14.5">
      <c r="B35" s="551" t="s">
        <v>173</v>
      </c>
      <c r="C35" s="660" t="s">
        <v>42</v>
      </c>
      <c r="D35" s="660" t="s">
        <v>152</v>
      </c>
      <c r="E35" s="664">
        <v>0.26</v>
      </c>
      <c r="F35" s="661">
        <f t="shared" si="2"/>
        <v>0.26</v>
      </c>
      <c r="G35" s="620">
        <v>46477</v>
      </c>
      <c r="H35" s="665"/>
      <c r="J35" s="664">
        <v>0.26</v>
      </c>
      <c r="K35" s="663">
        <f t="shared" si="0"/>
        <v>0</v>
      </c>
      <c r="N35" s="664">
        <v>0.26</v>
      </c>
      <c r="O35" s="663">
        <f t="shared" si="1"/>
        <v>0</v>
      </c>
    </row>
    <row r="36" spans="2:15" ht="14.5">
      <c r="B36" s="551" t="s">
        <v>174</v>
      </c>
      <c r="C36" s="660" t="s">
        <v>42</v>
      </c>
      <c r="D36" s="660" t="s">
        <v>152</v>
      </c>
      <c r="E36" s="664">
        <v>18.600000000000001</v>
      </c>
      <c r="F36" s="661">
        <f t="shared" si="2"/>
        <v>18.600000000000001</v>
      </c>
      <c r="G36" s="620">
        <v>46477</v>
      </c>
      <c r="H36" s="665"/>
      <c r="J36" s="664">
        <v>18.600000000000001</v>
      </c>
      <c r="K36" s="663">
        <f t="shared" si="0"/>
        <v>0</v>
      </c>
      <c r="N36" s="664">
        <v>18.600000000000001</v>
      </c>
      <c r="O36" s="663">
        <f t="shared" si="1"/>
        <v>0</v>
      </c>
    </row>
    <row r="37" spans="2:15" ht="14.5">
      <c r="B37" s="563" t="s">
        <v>175</v>
      </c>
      <c r="C37" s="660" t="s">
        <v>42</v>
      </c>
      <c r="D37" s="660" t="s">
        <v>152</v>
      </c>
      <c r="E37" s="666">
        <v>0.1</v>
      </c>
      <c r="F37" s="661">
        <f t="shared" si="2"/>
        <v>0.1</v>
      </c>
      <c r="G37" s="620">
        <v>46477</v>
      </c>
      <c r="H37" s="667"/>
      <c r="J37" s="666">
        <v>0.1</v>
      </c>
      <c r="K37" s="663">
        <f t="shared" si="0"/>
        <v>0</v>
      </c>
      <c r="N37" s="666">
        <v>0.1</v>
      </c>
      <c r="O37" s="663">
        <f t="shared" si="1"/>
        <v>0</v>
      </c>
    </row>
    <row r="38" spans="2:15" ht="14.5">
      <c r="B38" s="551" t="s">
        <v>176</v>
      </c>
      <c r="C38" s="660" t="s">
        <v>42</v>
      </c>
      <c r="D38" s="660" t="s">
        <v>152</v>
      </c>
      <c r="E38" s="664">
        <v>15</v>
      </c>
      <c r="F38" s="661">
        <f t="shared" si="2"/>
        <v>15</v>
      </c>
      <c r="G38" s="620">
        <v>46477</v>
      </c>
      <c r="H38" s="665"/>
      <c r="J38" s="664">
        <v>15</v>
      </c>
      <c r="K38" s="663">
        <f t="shared" si="0"/>
        <v>0</v>
      </c>
      <c r="N38" s="664">
        <v>15</v>
      </c>
      <c r="O38" s="663">
        <f t="shared" si="1"/>
        <v>0</v>
      </c>
    </row>
    <row r="39" spans="2:15" ht="14.5">
      <c r="B39" s="563" t="s">
        <v>177</v>
      </c>
      <c r="C39" s="660" t="s">
        <v>42</v>
      </c>
      <c r="D39" s="660" t="s">
        <v>152</v>
      </c>
      <c r="E39" s="664">
        <v>0.32</v>
      </c>
      <c r="F39" s="661">
        <f t="shared" si="2"/>
        <v>0.32</v>
      </c>
      <c r="G39" s="620">
        <v>46477</v>
      </c>
      <c r="H39" s="665"/>
      <c r="J39" s="664">
        <v>0.32</v>
      </c>
      <c r="K39" s="663">
        <f t="shared" si="0"/>
        <v>0</v>
      </c>
      <c r="N39" s="664">
        <v>0.32</v>
      </c>
      <c r="O39" s="663">
        <f t="shared" si="1"/>
        <v>0</v>
      </c>
    </row>
    <row r="40" spans="2:15" ht="14.5">
      <c r="B40" s="659" t="s">
        <v>178</v>
      </c>
      <c r="C40" s="660" t="s">
        <v>42</v>
      </c>
      <c r="D40" s="660" t="s">
        <v>179</v>
      </c>
      <c r="E40" s="661">
        <v>20</v>
      </c>
      <c r="F40" s="661">
        <f t="shared" si="2"/>
        <v>20</v>
      </c>
      <c r="G40" s="620">
        <v>46477</v>
      </c>
      <c r="H40" s="662"/>
      <c r="J40" s="661">
        <v>20</v>
      </c>
      <c r="K40" s="663">
        <f t="shared" si="0"/>
        <v>0</v>
      </c>
      <c r="N40" s="661">
        <v>20</v>
      </c>
      <c r="O40" s="663">
        <f t="shared" si="1"/>
        <v>0</v>
      </c>
    </row>
    <row r="41" spans="2:15" ht="14.5">
      <c r="B41" s="551" t="s">
        <v>180</v>
      </c>
      <c r="C41" s="660" t="s">
        <v>42</v>
      </c>
      <c r="D41" s="660" t="s">
        <v>179</v>
      </c>
      <c r="E41" s="664">
        <v>0.3</v>
      </c>
      <c r="F41" s="661">
        <f t="shared" si="2"/>
        <v>0.3</v>
      </c>
      <c r="G41" s="620">
        <v>46477</v>
      </c>
      <c r="H41" s="665"/>
      <c r="J41" s="664">
        <v>0.3</v>
      </c>
      <c r="K41" s="663">
        <f t="shared" si="0"/>
        <v>0</v>
      </c>
      <c r="N41" s="664">
        <v>0.3</v>
      </c>
      <c r="O41" s="663">
        <f t="shared" si="1"/>
        <v>0</v>
      </c>
    </row>
    <row r="42" spans="2:15" ht="14.5">
      <c r="B42" s="563" t="s">
        <v>181</v>
      </c>
      <c r="C42" s="660" t="s">
        <v>42</v>
      </c>
      <c r="D42" s="660" t="s">
        <v>179</v>
      </c>
      <c r="E42" s="666">
        <v>0.16</v>
      </c>
      <c r="F42" s="661">
        <f t="shared" si="2"/>
        <v>0.16</v>
      </c>
      <c r="G42" s="620">
        <v>46477</v>
      </c>
      <c r="H42" s="667"/>
      <c r="J42" s="666">
        <v>0.16</v>
      </c>
      <c r="K42" s="663">
        <f t="shared" si="0"/>
        <v>0</v>
      </c>
      <c r="N42" s="666">
        <v>0.16</v>
      </c>
      <c r="O42" s="663">
        <f t="shared" si="1"/>
        <v>0</v>
      </c>
    </row>
    <row r="43" spans="2:15" ht="14.5">
      <c r="B43" s="551" t="s">
        <v>182</v>
      </c>
      <c r="C43" s="660" t="s">
        <v>42</v>
      </c>
      <c r="D43" s="660" t="s">
        <v>179</v>
      </c>
      <c r="E43" s="664">
        <v>5.0199999999999996</v>
      </c>
      <c r="F43" s="661">
        <v>5</v>
      </c>
      <c r="G43" s="620">
        <v>46477</v>
      </c>
      <c r="H43" s="665"/>
      <c r="J43" s="664">
        <v>5.0199999999999996</v>
      </c>
      <c r="K43" s="663">
        <f t="shared" si="0"/>
        <v>0</v>
      </c>
      <c r="N43" s="664">
        <v>5.2</v>
      </c>
      <c r="O43" s="663">
        <f t="shared" si="1"/>
        <v>-0.1800000000000006</v>
      </c>
    </row>
    <row r="44" spans="2:15" ht="14.5">
      <c r="B44" s="576" t="s">
        <v>183</v>
      </c>
      <c r="C44" s="660" t="s">
        <v>42</v>
      </c>
      <c r="D44" s="660" t="s">
        <v>179</v>
      </c>
      <c r="E44" s="668">
        <v>100</v>
      </c>
      <c r="F44" s="661">
        <f t="shared" si="2"/>
        <v>100</v>
      </c>
      <c r="G44" s="620">
        <v>47058</v>
      </c>
      <c r="H44" s="669"/>
      <c r="J44" s="668">
        <v>100</v>
      </c>
      <c r="K44" s="663">
        <f t="shared" si="0"/>
        <v>0</v>
      </c>
      <c r="N44" s="668">
        <v>100</v>
      </c>
      <c r="O44" s="663">
        <f t="shared" si="1"/>
        <v>0</v>
      </c>
    </row>
    <row r="45" spans="2:15" ht="14.5">
      <c r="B45" s="576" t="s">
        <v>184</v>
      </c>
      <c r="C45" s="660" t="s">
        <v>42</v>
      </c>
      <c r="D45" s="660" t="s">
        <v>179</v>
      </c>
      <c r="E45" s="668">
        <v>37</v>
      </c>
      <c r="F45" s="668"/>
      <c r="G45" s="620" t="s">
        <v>44</v>
      </c>
      <c r="H45" s="669" t="s">
        <v>45</v>
      </c>
      <c r="J45" s="668">
        <v>37</v>
      </c>
      <c r="K45" s="663">
        <f t="shared" si="0"/>
        <v>0</v>
      </c>
      <c r="N45" s="668">
        <v>37</v>
      </c>
      <c r="O45" s="663">
        <f t="shared" si="1"/>
        <v>0</v>
      </c>
    </row>
    <row r="46" spans="2:15" ht="14.5">
      <c r="B46" s="551" t="s">
        <v>185</v>
      </c>
      <c r="C46" s="660" t="s">
        <v>42</v>
      </c>
      <c r="D46" s="660" t="s">
        <v>179</v>
      </c>
      <c r="E46" s="664">
        <v>20</v>
      </c>
      <c r="F46" s="661">
        <f t="shared" ref="F46:F51" si="3">+E46</f>
        <v>20</v>
      </c>
      <c r="G46" s="620">
        <v>46477</v>
      </c>
      <c r="H46" s="665"/>
      <c r="J46" s="664">
        <v>20</v>
      </c>
      <c r="K46" s="663">
        <f t="shared" si="0"/>
        <v>0</v>
      </c>
      <c r="N46" s="664">
        <v>20</v>
      </c>
      <c r="O46" s="663">
        <f t="shared" si="1"/>
        <v>0</v>
      </c>
    </row>
    <row r="47" spans="2:15" ht="14.5">
      <c r="B47" s="582" t="s">
        <v>186</v>
      </c>
      <c r="C47" s="660" t="s">
        <v>42</v>
      </c>
      <c r="D47" s="660" t="s">
        <v>179</v>
      </c>
      <c r="E47" s="668">
        <v>0.3</v>
      </c>
      <c r="F47" s="661">
        <f t="shared" si="3"/>
        <v>0.3</v>
      </c>
      <c r="G47" s="620">
        <v>46477</v>
      </c>
      <c r="H47" s="669"/>
      <c r="J47" s="668">
        <v>0.3</v>
      </c>
      <c r="K47" s="663">
        <f t="shared" si="0"/>
        <v>0</v>
      </c>
      <c r="N47" s="668">
        <v>0.23699999999999999</v>
      </c>
      <c r="O47" s="663">
        <f t="shared" si="1"/>
        <v>6.3E-2</v>
      </c>
    </row>
    <row r="48" spans="2:15" ht="14.5">
      <c r="B48" s="551" t="s">
        <v>187</v>
      </c>
      <c r="C48" s="660" t="s">
        <v>42</v>
      </c>
      <c r="D48" s="660" t="s">
        <v>179</v>
      </c>
      <c r="E48" s="664">
        <v>3.5</v>
      </c>
      <c r="F48" s="661">
        <f t="shared" si="3"/>
        <v>3.5</v>
      </c>
      <c r="G48" s="620">
        <v>46477</v>
      </c>
      <c r="H48" s="665"/>
      <c r="J48" s="664">
        <v>3.5</v>
      </c>
      <c r="K48" s="663">
        <f t="shared" si="0"/>
        <v>0</v>
      </c>
      <c r="N48" s="664">
        <v>3.5</v>
      </c>
      <c r="O48" s="663">
        <f t="shared" si="1"/>
        <v>0</v>
      </c>
    </row>
    <row r="49" spans="2:15" ht="14.5">
      <c r="B49" s="551" t="s">
        <v>188</v>
      </c>
      <c r="C49" s="660" t="s">
        <v>42</v>
      </c>
      <c r="D49" s="660" t="s">
        <v>179</v>
      </c>
      <c r="E49" s="664">
        <v>15</v>
      </c>
      <c r="F49" s="661">
        <f t="shared" si="3"/>
        <v>15</v>
      </c>
      <c r="G49" s="620">
        <v>46477</v>
      </c>
      <c r="H49" s="665"/>
      <c r="J49" s="664">
        <v>15</v>
      </c>
      <c r="K49" s="663">
        <f t="shared" si="0"/>
        <v>0</v>
      </c>
      <c r="N49" s="664">
        <v>15</v>
      </c>
      <c r="O49" s="663">
        <f t="shared" si="1"/>
        <v>0</v>
      </c>
    </row>
    <row r="50" spans="2:15" ht="14.5">
      <c r="B50" s="563" t="s">
        <v>189</v>
      </c>
      <c r="C50" s="660" t="s">
        <v>42</v>
      </c>
      <c r="D50" s="660" t="s">
        <v>179</v>
      </c>
      <c r="E50" s="666">
        <v>0.55000000000000004</v>
      </c>
      <c r="F50" s="661">
        <f t="shared" si="3"/>
        <v>0.55000000000000004</v>
      </c>
      <c r="G50" s="620">
        <v>46477</v>
      </c>
      <c r="H50" s="667"/>
      <c r="J50" s="666">
        <v>0.55000000000000004</v>
      </c>
      <c r="K50" s="663">
        <f t="shared" si="0"/>
        <v>0</v>
      </c>
      <c r="N50" s="666">
        <v>0.55000000000000004</v>
      </c>
      <c r="O50" s="663">
        <f t="shared" si="1"/>
        <v>0</v>
      </c>
    </row>
    <row r="51" spans="2:15" ht="14.5">
      <c r="B51" s="551" t="s">
        <v>190</v>
      </c>
      <c r="C51" s="660" t="s">
        <v>42</v>
      </c>
      <c r="D51" s="660" t="s">
        <v>179</v>
      </c>
      <c r="E51" s="664">
        <v>0.8</v>
      </c>
      <c r="F51" s="661">
        <f t="shared" si="3"/>
        <v>0.8</v>
      </c>
      <c r="G51" s="620">
        <v>46477</v>
      </c>
      <c r="H51" s="665"/>
      <c r="J51" s="664">
        <v>0.8</v>
      </c>
      <c r="K51" s="663">
        <f t="shared" si="0"/>
        <v>0</v>
      </c>
      <c r="N51" s="664">
        <v>0.75</v>
      </c>
      <c r="O51" s="663">
        <f t="shared" si="1"/>
        <v>5.0000000000000044E-2</v>
      </c>
    </row>
    <row r="52" spans="2:15" ht="14.5">
      <c r="B52" s="563" t="s">
        <v>191</v>
      </c>
      <c r="C52" s="660" t="s">
        <v>42</v>
      </c>
      <c r="D52" s="660" t="s">
        <v>179</v>
      </c>
      <c r="E52" s="664">
        <v>1.95</v>
      </c>
      <c r="F52" s="664"/>
      <c r="G52" s="620" t="s">
        <v>44</v>
      </c>
      <c r="H52" s="665"/>
      <c r="J52" s="664">
        <v>1.95</v>
      </c>
      <c r="K52" s="663">
        <f t="shared" si="0"/>
        <v>0</v>
      </c>
      <c r="N52" s="664">
        <v>1.95</v>
      </c>
      <c r="O52" s="663">
        <f t="shared" si="1"/>
        <v>0</v>
      </c>
    </row>
    <row r="53" spans="2:15" ht="14.5">
      <c r="B53" s="551" t="s">
        <v>192</v>
      </c>
      <c r="C53" s="660" t="s">
        <v>42</v>
      </c>
      <c r="D53" s="660" t="s">
        <v>179</v>
      </c>
      <c r="E53" s="664">
        <v>18.100000000000001</v>
      </c>
      <c r="F53" s="661">
        <f>+E53</f>
        <v>18.100000000000001</v>
      </c>
      <c r="G53" s="620">
        <v>46477</v>
      </c>
      <c r="H53" s="665"/>
      <c r="J53" s="664">
        <v>18.100000000000001</v>
      </c>
      <c r="K53" s="663">
        <f t="shared" si="0"/>
        <v>0</v>
      </c>
      <c r="N53" s="664">
        <v>18.05</v>
      </c>
      <c r="O53" s="663">
        <f t="shared" si="1"/>
        <v>5.0000000000000711E-2</v>
      </c>
    </row>
    <row r="54" spans="2:15" ht="14.5">
      <c r="B54" s="551" t="s">
        <v>193</v>
      </c>
      <c r="C54" s="660" t="s">
        <v>42</v>
      </c>
      <c r="D54" s="660" t="s">
        <v>179</v>
      </c>
      <c r="E54" s="664">
        <v>0.35</v>
      </c>
      <c r="F54" s="661">
        <f>+E54</f>
        <v>0.35</v>
      </c>
      <c r="G54" s="620">
        <v>46477</v>
      </c>
      <c r="H54" s="665"/>
      <c r="J54" s="664">
        <v>0.35</v>
      </c>
      <c r="K54" s="663">
        <f t="shared" si="0"/>
        <v>0</v>
      </c>
      <c r="N54" s="664">
        <v>0.35</v>
      </c>
      <c r="O54" s="663">
        <f t="shared" si="1"/>
        <v>0</v>
      </c>
    </row>
    <row r="55" spans="2:15" ht="14.5">
      <c r="B55" s="659" t="s">
        <v>194</v>
      </c>
      <c r="C55" s="660" t="s">
        <v>42</v>
      </c>
      <c r="D55" s="660" t="s">
        <v>195</v>
      </c>
      <c r="E55" s="661">
        <v>11</v>
      </c>
      <c r="F55" s="661">
        <f>+E55</f>
        <v>11</v>
      </c>
      <c r="G55" s="620">
        <v>46477</v>
      </c>
      <c r="H55" s="662"/>
      <c r="J55" s="661">
        <v>11</v>
      </c>
      <c r="K55" s="663">
        <f t="shared" si="0"/>
        <v>0</v>
      </c>
      <c r="N55" s="661">
        <v>11</v>
      </c>
      <c r="O55" s="663">
        <f t="shared" si="1"/>
        <v>0</v>
      </c>
    </row>
    <row r="56" spans="2:15" ht="14.5">
      <c r="B56" s="551" t="s">
        <v>196</v>
      </c>
      <c r="C56" s="660" t="s">
        <v>42</v>
      </c>
      <c r="D56" s="660" t="s">
        <v>195</v>
      </c>
      <c r="E56" s="664">
        <v>0.15</v>
      </c>
      <c r="F56" s="661">
        <f>+E56</f>
        <v>0.15</v>
      </c>
      <c r="G56" s="620">
        <v>46477</v>
      </c>
      <c r="H56" s="665"/>
      <c r="J56" s="664">
        <v>0.15</v>
      </c>
      <c r="K56" s="663">
        <f t="shared" si="0"/>
        <v>0</v>
      </c>
      <c r="N56" s="664">
        <v>0.15</v>
      </c>
      <c r="O56" s="663">
        <f t="shared" si="1"/>
        <v>0</v>
      </c>
    </row>
    <row r="57" spans="2:15" ht="14.5">
      <c r="B57" s="563" t="s">
        <v>197</v>
      </c>
      <c r="C57" s="660" t="s">
        <v>42</v>
      </c>
      <c r="D57" s="660" t="s">
        <v>195</v>
      </c>
      <c r="E57" s="666">
        <v>61.2</v>
      </c>
      <c r="F57" s="664"/>
      <c r="G57" s="620" t="s">
        <v>44</v>
      </c>
      <c r="H57" s="667" t="s">
        <v>45</v>
      </c>
      <c r="J57" s="666">
        <v>61.2</v>
      </c>
      <c r="K57" s="663">
        <f t="shared" si="0"/>
        <v>0</v>
      </c>
      <c r="N57" s="666">
        <v>61.2</v>
      </c>
      <c r="O57" s="663">
        <f t="shared" si="1"/>
        <v>0</v>
      </c>
    </row>
    <row r="58" spans="2:15" ht="14.5">
      <c r="B58" s="551" t="s">
        <v>198</v>
      </c>
      <c r="C58" s="660" t="s">
        <v>42</v>
      </c>
      <c r="D58" s="660" t="s">
        <v>195</v>
      </c>
      <c r="E58" s="664">
        <v>2.5</v>
      </c>
      <c r="F58" s="670">
        <v>2.5</v>
      </c>
      <c r="G58" s="620">
        <v>46477</v>
      </c>
      <c r="H58" s="665"/>
      <c r="J58" s="664">
        <v>2.5</v>
      </c>
      <c r="K58" s="663">
        <f t="shared" si="0"/>
        <v>0</v>
      </c>
      <c r="N58" s="664">
        <v>2.5</v>
      </c>
      <c r="O58" s="663">
        <f t="shared" si="1"/>
        <v>0</v>
      </c>
    </row>
    <row r="59" spans="2:15" ht="14.5">
      <c r="B59" s="576" t="s">
        <v>199</v>
      </c>
      <c r="C59" s="660" t="s">
        <v>42</v>
      </c>
      <c r="D59" s="660" t="s">
        <v>195</v>
      </c>
      <c r="E59" s="668">
        <v>4</v>
      </c>
      <c r="F59" s="661">
        <f>+E59</f>
        <v>4</v>
      </c>
      <c r="G59" s="620">
        <v>46477</v>
      </c>
      <c r="H59" s="669"/>
      <c r="J59" s="668">
        <v>4</v>
      </c>
      <c r="K59" s="663">
        <f t="shared" si="0"/>
        <v>0</v>
      </c>
      <c r="N59" s="668">
        <v>4</v>
      </c>
      <c r="O59" s="663">
        <f t="shared" si="1"/>
        <v>0</v>
      </c>
    </row>
    <row r="60" spans="2:15" ht="14.5">
      <c r="B60" s="576" t="s">
        <v>200</v>
      </c>
      <c r="C60" s="660" t="s">
        <v>42</v>
      </c>
      <c r="D60" s="660" t="s">
        <v>195</v>
      </c>
      <c r="E60" s="668">
        <v>75</v>
      </c>
      <c r="F60" s="668"/>
      <c r="G60" s="620" t="s">
        <v>44</v>
      </c>
      <c r="H60" s="669" t="s">
        <v>45</v>
      </c>
      <c r="J60" s="668">
        <v>75</v>
      </c>
      <c r="K60" s="663">
        <f t="shared" si="0"/>
        <v>0</v>
      </c>
      <c r="N60" s="668">
        <v>75</v>
      </c>
      <c r="O60" s="663">
        <f t="shared" si="1"/>
        <v>0</v>
      </c>
    </row>
    <row r="61" spans="2:15" ht="14.5">
      <c r="B61" s="551" t="s">
        <v>201</v>
      </c>
      <c r="C61" s="660" t="s">
        <v>42</v>
      </c>
      <c r="D61" s="660" t="s">
        <v>195</v>
      </c>
      <c r="E61" s="664">
        <v>16.5</v>
      </c>
      <c r="F61" s="661">
        <f t="shared" ref="F61:F66" si="4">+E61</f>
        <v>16.5</v>
      </c>
      <c r="G61" s="620">
        <v>46477</v>
      </c>
      <c r="H61" s="665"/>
      <c r="J61" s="664">
        <v>16.5</v>
      </c>
      <c r="K61" s="663">
        <f t="shared" si="0"/>
        <v>0</v>
      </c>
      <c r="N61" s="664">
        <v>16.5</v>
      </c>
      <c r="O61" s="663">
        <f t="shared" si="1"/>
        <v>0</v>
      </c>
    </row>
    <row r="62" spans="2:15" ht="14.5">
      <c r="B62" s="582" t="s">
        <v>202</v>
      </c>
      <c r="C62" s="660" t="s">
        <v>42</v>
      </c>
      <c r="D62" s="660" t="s">
        <v>195</v>
      </c>
      <c r="E62" s="668">
        <v>7.9</v>
      </c>
      <c r="F62" s="661">
        <f t="shared" si="4"/>
        <v>7.9</v>
      </c>
      <c r="G62" s="620">
        <v>46477</v>
      </c>
      <c r="H62" s="669"/>
      <c r="J62" s="668">
        <v>7.9</v>
      </c>
      <c r="K62" s="663">
        <f t="shared" si="0"/>
        <v>0</v>
      </c>
      <c r="N62" s="668">
        <v>7.9</v>
      </c>
      <c r="O62" s="663">
        <f t="shared" si="1"/>
        <v>0</v>
      </c>
    </row>
    <row r="63" spans="2:15" ht="14.5">
      <c r="B63" s="582" t="s">
        <v>203</v>
      </c>
      <c r="C63" s="660" t="s">
        <v>42</v>
      </c>
      <c r="D63" s="660" t="s">
        <v>195</v>
      </c>
      <c r="E63" s="668">
        <v>3</v>
      </c>
      <c r="F63" s="661">
        <f t="shared" si="4"/>
        <v>3</v>
      </c>
      <c r="G63" s="620">
        <v>46477</v>
      </c>
      <c r="H63" s="669"/>
      <c r="J63" s="668">
        <v>3</v>
      </c>
      <c r="K63" s="663">
        <f t="shared" si="0"/>
        <v>0</v>
      </c>
      <c r="N63" s="668">
        <v>3</v>
      </c>
      <c r="O63" s="663">
        <f t="shared" si="1"/>
        <v>0</v>
      </c>
    </row>
    <row r="64" spans="2:15" ht="14.5">
      <c r="B64" s="582" t="s">
        <v>204</v>
      </c>
      <c r="C64" s="660" t="s">
        <v>42</v>
      </c>
      <c r="D64" s="660" t="s">
        <v>195</v>
      </c>
      <c r="E64" s="668">
        <v>2.2000000000000002</v>
      </c>
      <c r="F64" s="661">
        <f t="shared" si="4"/>
        <v>2.2000000000000002</v>
      </c>
      <c r="G64" s="620">
        <v>46477</v>
      </c>
      <c r="H64" s="669"/>
      <c r="J64" s="668">
        <v>2.2000000000000002</v>
      </c>
      <c r="K64" s="663">
        <f t="shared" si="0"/>
        <v>0</v>
      </c>
      <c r="N64" s="668">
        <v>2.2000000000000002</v>
      </c>
      <c r="O64" s="663">
        <f t="shared" si="1"/>
        <v>0</v>
      </c>
    </row>
    <row r="65" spans="2:15" ht="14.5">
      <c r="B65" s="582" t="s">
        <v>205</v>
      </c>
      <c r="C65" s="660" t="s">
        <v>42</v>
      </c>
      <c r="D65" s="660" t="s">
        <v>195</v>
      </c>
      <c r="E65" s="668">
        <v>2</v>
      </c>
      <c r="F65" s="661">
        <f t="shared" si="4"/>
        <v>2</v>
      </c>
      <c r="G65" s="620">
        <v>46477</v>
      </c>
      <c r="H65" s="669"/>
      <c r="J65" s="668">
        <v>2</v>
      </c>
      <c r="K65" s="663">
        <f t="shared" si="0"/>
        <v>0</v>
      </c>
      <c r="N65" s="668">
        <v>2</v>
      </c>
      <c r="O65" s="663">
        <f t="shared" si="1"/>
        <v>0</v>
      </c>
    </row>
    <row r="66" spans="2:15" ht="14.5">
      <c r="B66" s="582" t="s">
        <v>206</v>
      </c>
      <c r="C66" s="660" t="s">
        <v>42</v>
      </c>
      <c r="D66" s="660" t="s">
        <v>195</v>
      </c>
      <c r="E66" s="668">
        <v>0.04</v>
      </c>
      <c r="F66" s="661">
        <f t="shared" si="4"/>
        <v>0.04</v>
      </c>
      <c r="G66" s="620">
        <v>46477</v>
      </c>
      <c r="H66" s="669"/>
      <c r="J66" s="668">
        <v>0.04</v>
      </c>
      <c r="K66" s="663">
        <f t="shared" si="0"/>
        <v>0</v>
      </c>
      <c r="N66" s="668">
        <v>0.04</v>
      </c>
      <c r="O66" s="663">
        <f t="shared" si="1"/>
        <v>0</v>
      </c>
    </row>
    <row r="67" spans="2:15" ht="14.5">
      <c r="B67" s="582" t="s">
        <v>207</v>
      </c>
      <c r="C67" s="660" t="s">
        <v>42</v>
      </c>
      <c r="D67" s="660" t="s">
        <v>195</v>
      </c>
      <c r="E67" s="668">
        <v>45</v>
      </c>
      <c r="F67" s="668"/>
      <c r="G67" s="620" t="s">
        <v>44</v>
      </c>
      <c r="H67" s="669" t="s">
        <v>45</v>
      </c>
      <c r="J67" s="668">
        <v>45</v>
      </c>
      <c r="K67" s="663">
        <f t="shared" si="0"/>
        <v>0</v>
      </c>
      <c r="N67" s="668">
        <v>45</v>
      </c>
      <c r="O67" s="663">
        <f t="shared" si="1"/>
        <v>0</v>
      </c>
    </row>
    <row r="68" spans="2:15" ht="14.5">
      <c r="B68" s="582" t="s">
        <v>208</v>
      </c>
      <c r="C68" s="660" t="s">
        <v>42</v>
      </c>
      <c r="D68" s="660" t="s">
        <v>195</v>
      </c>
      <c r="E68" s="668">
        <v>4</v>
      </c>
      <c r="F68" s="661">
        <f>+E68</f>
        <v>4</v>
      </c>
      <c r="G68" s="620">
        <v>46477</v>
      </c>
      <c r="H68" s="669"/>
      <c r="J68" s="668">
        <v>4</v>
      </c>
      <c r="K68" s="663">
        <f t="shared" si="0"/>
        <v>0</v>
      </c>
      <c r="N68" s="668">
        <v>4</v>
      </c>
      <c r="O68" s="663">
        <f t="shared" si="1"/>
        <v>0</v>
      </c>
    </row>
    <row r="69" spans="2:15" ht="14.5">
      <c r="B69" s="582" t="s">
        <v>209</v>
      </c>
      <c r="C69" s="660" t="s">
        <v>42</v>
      </c>
      <c r="D69" s="660" t="s">
        <v>195</v>
      </c>
      <c r="E69" s="668">
        <v>15</v>
      </c>
      <c r="F69" s="661">
        <f>+E69</f>
        <v>15</v>
      </c>
      <c r="G69" s="620">
        <v>46477</v>
      </c>
      <c r="H69" s="669"/>
      <c r="J69" s="668">
        <v>15</v>
      </c>
      <c r="K69" s="663">
        <f t="shared" si="0"/>
        <v>0</v>
      </c>
      <c r="N69" s="668">
        <v>15</v>
      </c>
      <c r="O69" s="663">
        <f t="shared" si="1"/>
        <v>0</v>
      </c>
    </row>
    <row r="70" spans="2:15" ht="14.5">
      <c r="B70" s="582" t="s">
        <v>210</v>
      </c>
      <c r="C70" s="660" t="s">
        <v>42</v>
      </c>
      <c r="D70" s="660" t="s">
        <v>195</v>
      </c>
      <c r="E70" s="668">
        <v>0.05</v>
      </c>
      <c r="F70" s="661">
        <f>+E70</f>
        <v>0.05</v>
      </c>
      <c r="G70" s="620">
        <v>46477</v>
      </c>
      <c r="H70" s="669"/>
      <c r="J70" s="668">
        <v>0.05</v>
      </c>
      <c r="K70" s="663">
        <f t="shared" si="0"/>
        <v>0</v>
      </c>
      <c r="N70" s="668">
        <v>0.05</v>
      </c>
      <c r="O70" s="663">
        <f t="shared" si="1"/>
        <v>0</v>
      </c>
    </row>
    <row r="71" spans="2:15" ht="14.5">
      <c r="B71" s="582" t="s">
        <v>211</v>
      </c>
      <c r="C71" s="660" t="s">
        <v>42</v>
      </c>
      <c r="D71" s="660" t="s">
        <v>195</v>
      </c>
      <c r="E71" s="668">
        <v>45</v>
      </c>
      <c r="F71" s="668"/>
      <c r="G71" s="620" t="s">
        <v>44</v>
      </c>
      <c r="H71" s="669" t="s">
        <v>45</v>
      </c>
      <c r="J71" s="668">
        <v>45</v>
      </c>
      <c r="K71" s="663">
        <f t="shared" si="0"/>
        <v>0</v>
      </c>
      <c r="N71" s="668">
        <v>44.1</v>
      </c>
      <c r="O71" s="663">
        <f t="shared" si="1"/>
        <v>0.89999999999999858</v>
      </c>
    </row>
    <row r="72" spans="2:15" ht="14.5">
      <c r="B72" s="551" t="s">
        <v>212</v>
      </c>
      <c r="C72" s="660" t="s">
        <v>42</v>
      </c>
      <c r="D72" s="660" t="s">
        <v>195</v>
      </c>
      <c r="E72" s="664">
        <v>16.829999999999998</v>
      </c>
      <c r="F72" s="661">
        <f>+E72</f>
        <v>16.829999999999998</v>
      </c>
      <c r="G72" s="620">
        <v>46477</v>
      </c>
      <c r="H72" s="665"/>
      <c r="J72" s="664">
        <v>16.829999999999998</v>
      </c>
      <c r="K72" s="663">
        <f t="shared" si="0"/>
        <v>0</v>
      </c>
      <c r="N72" s="664">
        <v>16.829999999999998</v>
      </c>
      <c r="O72" s="663">
        <f t="shared" si="1"/>
        <v>0</v>
      </c>
    </row>
    <row r="73" spans="2:15" ht="14.5">
      <c r="B73" s="551" t="s">
        <v>213</v>
      </c>
      <c r="C73" s="660" t="s">
        <v>42</v>
      </c>
      <c r="D73" s="660" t="s">
        <v>195</v>
      </c>
      <c r="E73" s="664">
        <v>0.18</v>
      </c>
      <c r="F73" s="661">
        <f>+E73</f>
        <v>0.18</v>
      </c>
      <c r="G73" s="620">
        <v>46477</v>
      </c>
      <c r="H73" s="665"/>
      <c r="J73" s="664">
        <v>0.18</v>
      </c>
      <c r="K73" s="663">
        <f t="shared" si="0"/>
        <v>0</v>
      </c>
      <c r="N73" s="664">
        <v>0.18</v>
      </c>
      <c r="O73" s="663">
        <f t="shared" si="1"/>
        <v>0</v>
      </c>
    </row>
    <row r="74" spans="2:15" ht="14.5">
      <c r="B74" s="563" t="s">
        <v>214</v>
      </c>
      <c r="C74" s="660" t="s">
        <v>42</v>
      </c>
      <c r="D74" s="660" t="s">
        <v>195</v>
      </c>
      <c r="E74" s="666">
        <v>0.55000000000000004</v>
      </c>
      <c r="F74" s="661">
        <f>+E74</f>
        <v>0.55000000000000004</v>
      </c>
      <c r="G74" s="620">
        <v>46477</v>
      </c>
      <c r="H74" s="667"/>
      <c r="J74" s="666">
        <v>0.55000000000000004</v>
      </c>
      <c r="K74" s="663">
        <f t="shared" si="0"/>
        <v>0</v>
      </c>
      <c r="N74" s="666">
        <v>0.55000000000000004</v>
      </c>
      <c r="O74" s="663">
        <f t="shared" si="1"/>
        <v>0</v>
      </c>
    </row>
    <row r="75" spans="2:15" ht="14.5">
      <c r="B75" s="551" t="s">
        <v>215</v>
      </c>
      <c r="C75" s="660" t="s">
        <v>42</v>
      </c>
      <c r="D75" s="660" t="s">
        <v>195</v>
      </c>
      <c r="E75" s="792">
        <f>38</f>
        <v>38</v>
      </c>
      <c r="F75" s="664">
        <v>0</v>
      </c>
      <c r="G75" s="620" t="s">
        <v>44</v>
      </c>
      <c r="H75" s="665" t="s">
        <v>45</v>
      </c>
      <c r="J75" s="664">
        <v>34</v>
      </c>
      <c r="K75" s="663">
        <f t="shared" si="0"/>
        <v>4</v>
      </c>
      <c r="N75" s="664">
        <v>34</v>
      </c>
      <c r="O75" s="663">
        <f t="shared" si="1"/>
        <v>0</v>
      </c>
    </row>
    <row r="76" spans="2:15" ht="14.5">
      <c r="B76" s="551" t="s">
        <v>216</v>
      </c>
      <c r="C76" s="660" t="s">
        <v>42</v>
      </c>
      <c r="D76" s="660" t="s">
        <v>195</v>
      </c>
      <c r="E76" s="664"/>
      <c r="F76" s="664"/>
      <c r="G76" s="620" t="s">
        <v>44</v>
      </c>
      <c r="H76" s="665"/>
      <c r="J76" s="664"/>
      <c r="K76" s="663">
        <f t="shared" si="0"/>
        <v>0</v>
      </c>
      <c r="N76" s="664"/>
      <c r="O76" s="663">
        <f t="shared" si="1"/>
        <v>0</v>
      </c>
    </row>
    <row r="77" spans="2:15" ht="14.5">
      <c r="B77" s="659" t="s">
        <v>217</v>
      </c>
      <c r="C77" s="660" t="s">
        <v>42</v>
      </c>
      <c r="D77" s="660" t="s">
        <v>218</v>
      </c>
      <c r="E77" s="661">
        <v>6</v>
      </c>
      <c r="F77" s="661">
        <f>+E77</f>
        <v>6</v>
      </c>
      <c r="G77" s="620">
        <v>46477</v>
      </c>
      <c r="H77" s="662"/>
      <c r="J77" s="661">
        <v>6</v>
      </c>
      <c r="K77" s="663">
        <f t="shared" si="0"/>
        <v>0</v>
      </c>
      <c r="N77" s="661">
        <v>6</v>
      </c>
      <c r="O77" s="663">
        <f t="shared" si="1"/>
        <v>0</v>
      </c>
    </row>
    <row r="78" spans="2:15" ht="14.5">
      <c r="B78" s="551" t="s">
        <v>219</v>
      </c>
      <c r="C78" s="660" t="s">
        <v>42</v>
      </c>
      <c r="D78" s="660" t="s">
        <v>218</v>
      </c>
      <c r="E78" s="664">
        <v>0.86</v>
      </c>
      <c r="F78" s="661">
        <f>+E78</f>
        <v>0.86</v>
      </c>
      <c r="G78" s="620">
        <v>46477</v>
      </c>
      <c r="H78" s="665"/>
      <c r="J78" s="664">
        <v>0.86</v>
      </c>
      <c r="K78" s="663">
        <f t="shared" si="0"/>
        <v>0</v>
      </c>
      <c r="N78" s="664">
        <v>0.88600000000000001</v>
      </c>
      <c r="O78" s="663">
        <f t="shared" si="1"/>
        <v>-2.6000000000000023E-2</v>
      </c>
    </row>
    <row r="79" spans="2:15" ht="14.5">
      <c r="B79" s="563" t="s">
        <v>220</v>
      </c>
      <c r="C79" s="660" t="s">
        <v>42</v>
      </c>
      <c r="D79" s="660" t="s">
        <v>218</v>
      </c>
      <c r="E79" s="666">
        <v>40</v>
      </c>
      <c r="F79" s="664"/>
      <c r="G79" s="620" t="s">
        <v>44</v>
      </c>
      <c r="H79" s="667" t="s">
        <v>45</v>
      </c>
      <c r="J79" s="666">
        <v>40</v>
      </c>
      <c r="K79" s="663">
        <f t="shared" ref="K79:K99" si="5">E79-J79</f>
        <v>0</v>
      </c>
      <c r="N79" s="666">
        <v>40</v>
      </c>
      <c r="O79" s="663">
        <f t="shared" ref="O79:O99" si="6">J79-N79</f>
        <v>0</v>
      </c>
    </row>
    <row r="80" spans="2:15" ht="14.5">
      <c r="B80" s="551" t="s">
        <v>221</v>
      </c>
      <c r="C80" s="660" t="s">
        <v>42</v>
      </c>
      <c r="D80" s="660" t="s">
        <v>218</v>
      </c>
      <c r="E80" s="664">
        <v>25</v>
      </c>
      <c r="F80" s="664"/>
      <c r="G80" s="620" t="s">
        <v>44</v>
      </c>
      <c r="H80" s="665" t="s">
        <v>45</v>
      </c>
      <c r="J80" s="664">
        <v>25</v>
      </c>
      <c r="K80" s="663">
        <f t="shared" si="5"/>
        <v>0</v>
      </c>
      <c r="N80" s="664">
        <v>25</v>
      </c>
      <c r="O80" s="663">
        <f t="shared" si="6"/>
        <v>0</v>
      </c>
    </row>
    <row r="81" spans="2:15" ht="14.5">
      <c r="B81" s="576" t="s">
        <v>222</v>
      </c>
      <c r="C81" s="660" t="s">
        <v>42</v>
      </c>
      <c r="D81" s="660" t="s">
        <v>218</v>
      </c>
      <c r="E81" s="668">
        <v>0.08</v>
      </c>
      <c r="F81" s="661">
        <f>+E81</f>
        <v>0.08</v>
      </c>
      <c r="G81" s="620">
        <v>46477</v>
      </c>
      <c r="H81" s="669"/>
      <c r="J81" s="668">
        <v>0.08</v>
      </c>
      <c r="K81" s="663">
        <f t="shared" si="5"/>
        <v>0</v>
      </c>
      <c r="N81" s="668">
        <v>0.08</v>
      </c>
      <c r="O81" s="663">
        <f t="shared" si="6"/>
        <v>0</v>
      </c>
    </row>
    <row r="82" spans="2:15" ht="14.5">
      <c r="B82" s="576" t="s">
        <v>223</v>
      </c>
      <c r="C82" s="660" t="s">
        <v>42</v>
      </c>
      <c r="D82" s="660" t="s">
        <v>218</v>
      </c>
      <c r="E82" s="668">
        <v>2</v>
      </c>
      <c r="F82" s="661">
        <f>+E82</f>
        <v>2</v>
      </c>
      <c r="G82" s="620">
        <v>46477</v>
      </c>
      <c r="H82" s="669"/>
      <c r="J82" s="668">
        <v>2</v>
      </c>
      <c r="K82" s="663">
        <f t="shared" si="5"/>
        <v>0</v>
      </c>
      <c r="N82" s="668">
        <v>2</v>
      </c>
      <c r="O82" s="663">
        <f t="shared" si="6"/>
        <v>0</v>
      </c>
    </row>
    <row r="83" spans="2:15" ht="14.5">
      <c r="B83" s="551" t="s">
        <v>224</v>
      </c>
      <c r="C83" s="660" t="s">
        <v>42</v>
      </c>
      <c r="D83" s="660" t="s">
        <v>218</v>
      </c>
      <c r="E83" s="664">
        <v>6</v>
      </c>
      <c r="F83" s="661">
        <f>+E83</f>
        <v>6</v>
      </c>
      <c r="G83" s="620">
        <v>46477</v>
      </c>
      <c r="H83" s="665"/>
      <c r="J83" s="664">
        <v>6</v>
      </c>
      <c r="K83" s="663">
        <f t="shared" si="5"/>
        <v>0</v>
      </c>
      <c r="N83" s="664">
        <v>6</v>
      </c>
      <c r="O83" s="663">
        <f t="shared" si="6"/>
        <v>0</v>
      </c>
    </row>
    <row r="84" spans="2:15" ht="14.5">
      <c r="B84" s="582" t="s">
        <v>225</v>
      </c>
      <c r="C84" s="660" t="s">
        <v>42</v>
      </c>
      <c r="D84" s="660" t="s">
        <v>218</v>
      </c>
      <c r="E84" s="668">
        <v>2.4</v>
      </c>
      <c r="F84" s="661">
        <f>+E84</f>
        <v>2.4</v>
      </c>
      <c r="G84" s="620">
        <v>46477</v>
      </c>
      <c r="H84" s="669"/>
      <c r="J84" s="668">
        <v>2.4</v>
      </c>
      <c r="K84" s="663">
        <f t="shared" si="5"/>
        <v>0</v>
      </c>
      <c r="N84" s="668">
        <v>2.4</v>
      </c>
      <c r="O84" s="663">
        <f t="shared" si="6"/>
        <v>0</v>
      </c>
    </row>
    <row r="85" spans="2:15" ht="14.5">
      <c r="B85" s="551" t="s">
        <v>226</v>
      </c>
      <c r="C85" s="660" t="s">
        <v>42</v>
      </c>
      <c r="D85" s="660" t="s">
        <v>218</v>
      </c>
      <c r="E85" s="664"/>
      <c r="F85" s="664"/>
      <c r="G85" s="620" t="s">
        <v>44</v>
      </c>
      <c r="H85" s="665"/>
      <c r="J85" s="664"/>
      <c r="K85" s="663">
        <f t="shared" si="5"/>
        <v>0</v>
      </c>
      <c r="N85" s="664"/>
      <c r="O85" s="663">
        <f t="shared" si="6"/>
        <v>0</v>
      </c>
    </row>
    <row r="86" spans="2:15" ht="14.5">
      <c r="B86" s="551" t="s">
        <v>227</v>
      </c>
      <c r="C86" s="660" t="s">
        <v>42</v>
      </c>
      <c r="D86" s="660" t="s">
        <v>218</v>
      </c>
      <c r="E86" s="664">
        <v>15</v>
      </c>
      <c r="F86" s="661">
        <f>+E86</f>
        <v>15</v>
      </c>
      <c r="G86" s="620">
        <v>46477</v>
      </c>
      <c r="H86" s="665"/>
      <c r="J86" s="664">
        <v>15</v>
      </c>
      <c r="K86" s="663">
        <f t="shared" si="5"/>
        <v>0</v>
      </c>
      <c r="N86" s="664">
        <v>15</v>
      </c>
      <c r="O86" s="663">
        <f t="shared" si="6"/>
        <v>0</v>
      </c>
    </row>
    <row r="87" spans="2:15" ht="14.5">
      <c r="B87" s="563" t="s">
        <v>228</v>
      </c>
      <c r="C87" s="660" t="s">
        <v>42</v>
      </c>
      <c r="D87" s="660" t="s">
        <v>218</v>
      </c>
      <c r="E87" s="666">
        <v>152.5</v>
      </c>
      <c r="F87" s="664"/>
      <c r="G87" s="620" t="s">
        <v>44</v>
      </c>
      <c r="H87" s="667" t="s">
        <v>45</v>
      </c>
      <c r="J87" s="666">
        <v>152.5</v>
      </c>
      <c r="K87" s="663">
        <f t="shared" si="5"/>
        <v>0</v>
      </c>
      <c r="N87" s="666">
        <v>152.5</v>
      </c>
      <c r="O87" s="663">
        <f t="shared" si="6"/>
        <v>0</v>
      </c>
    </row>
    <row r="88" spans="2:15" ht="14.5">
      <c r="B88" s="551" t="s">
        <v>229</v>
      </c>
      <c r="C88" s="660" t="s">
        <v>42</v>
      </c>
      <c r="D88" s="660" t="s">
        <v>218</v>
      </c>
      <c r="E88" s="664">
        <v>4</v>
      </c>
      <c r="F88" s="661">
        <f t="shared" ref="F88:F95" si="7">+E88</f>
        <v>4</v>
      </c>
      <c r="G88" s="620">
        <v>46477</v>
      </c>
      <c r="H88" s="665"/>
      <c r="J88" s="664">
        <v>4</v>
      </c>
      <c r="K88" s="663">
        <f t="shared" si="5"/>
        <v>0</v>
      </c>
      <c r="N88" s="664">
        <v>5</v>
      </c>
      <c r="O88" s="663">
        <f t="shared" si="6"/>
        <v>-1</v>
      </c>
    </row>
    <row r="89" spans="2:15" ht="14.5">
      <c r="B89" s="563" t="s">
        <v>230</v>
      </c>
      <c r="C89" s="660" t="s">
        <v>42</v>
      </c>
      <c r="D89" s="660" t="s">
        <v>218</v>
      </c>
      <c r="E89" s="664">
        <v>8</v>
      </c>
      <c r="F89" s="661">
        <f t="shared" si="7"/>
        <v>8</v>
      </c>
      <c r="G89" s="620">
        <v>46477</v>
      </c>
      <c r="H89" s="665"/>
      <c r="J89" s="664">
        <v>8</v>
      </c>
      <c r="K89" s="663">
        <f t="shared" si="5"/>
        <v>0</v>
      </c>
      <c r="N89" s="664">
        <v>8</v>
      </c>
      <c r="O89" s="663">
        <f t="shared" si="6"/>
        <v>0</v>
      </c>
    </row>
    <row r="90" spans="2:15" ht="14.5">
      <c r="B90" s="551" t="s">
        <v>231</v>
      </c>
      <c r="C90" s="660" t="s">
        <v>42</v>
      </c>
      <c r="D90" s="660" t="s">
        <v>218</v>
      </c>
      <c r="E90" s="664">
        <v>8.4000000000000005E-2</v>
      </c>
      <c r="F90" s="661">
        <f t="shared" si="7"/>
        <v>8.4000000000000005E-2</v>
      </c>
      <c r="G90" s="620">
        <v>46477</v>
      </c>
      <c r="H90" s="665"/>
      <c r="J90" s="664">
        <v>8.4000000000000005E-2</v>
      </c>
      <c r="K90" s="663">
        <f t="shared" si="5"/>
        <v>0</v>
      </c>
      <c r="N90" s="664">
        <v>8.4000000000000005E-2</v>
      </c>
      <c r="O90" s="663">
        <f t="shared" si="6"/>
        <v>0</v>
      </c>
    </row>
    <row r="91" spans="2:15" ht="14.5">
      <c r="B91" s="659" t="s">
        <v>232</v>
      </c>
      <c r="C91" s="660" t="s">
        <v>42</v>
      </c>
      <c r="D91" s="660" t="s">
        <v>233</v>
      </c>
      <c r="E91" s="661">
        <v>1.2</v>
      </c>
      <c r="F91" s="661">
        <f t="shared" si="7"/>
        <v>1.2</v>
      </c>
      <c r="G91" s="620">
        <v>46477</v>
      </c>
      <c r="H91" s="662"/>
      <c r="J91" s="661">
        <v>1.2</v>
      </c>
      <c r="K91" s="663">
        <f t="shared" si="5"/>
        <v>0</v>
      </c>
      <c r="N91" s="661">
        <v>1.1000000000000001</v>
      </c>
      <c r="O91" s="663">
        <f t="shared" si="6"/>
        <v>9.9999999999999867E-2</v>
      </c>
    </row>
    <row r="92" spans="2:15" ht="14.5">
      <c r="B92" s="551" t="s">
        <v>234</v>
      </c>
      <c r="C92" s="660" t="s">
        <v>42</v>
      </c>
      <c r="D92" s="660" t="s">
        <v>233</v>
      </c>
      <c r="E92" s="664">
        <v>0.21</v>
      </c>
      <c r="F92" s="661">
        <f t="shared" si="7"/>
        <v>0.21</v>
      </c>
      <c r="G92" s="620">
        <v>46477</v>
      </c>
      <c r="H92" s="665"/>
      <c r="J92" s="664">
        <v>0.21</v>
      </c>
      <c r="K92" s="663">
        <f t="shared" si="5"/>
        <v>0</v>
      </c>
      <c r="N92" s="664">
        <v>0.21</v>
      </c>
      <c r="O92" s="663">
        <f t="shared" si="6"/>
        <v>0</v>
      </c>
    </row>
    <row r="93" spans="2:15" ht="14.5">
      <c r="B93" s="563" t="s">
        <v>235</v>
      </c>
      <c r="C93" s="660" t="s">
        <v>42</v>
      </c>
      <c r="D93" s="660" t="s">
        <v>233</v>
      </c>
      <c r="E93" s="664">
        <v>0.65</v>
      </c>
      <c r="F93" s="661">
        <f t="shared" si="7"/>
        <v>0.65</v>
      </c>
      <c r="G93" s="620">
        <v>46477</v>
      </c>
      <c r="H93" s="665"/>
      <c r="J93" s="664">
        <v>0.65</v>
      </c>
      <c r="K93" s="663">
        <f t="shared" si="5"/>
        <v>0</v>
      </c>
      <c r="N93" s="664">
        <v>0.72</v>
      </c>
      <c r="O93" s="663">
        <f t="shared" si="6"/>
        <v>-6.9999999999999951E-2</v>
      </c>
    </row>
    <row r="94" spans="2:15" ht="14.5">
      <c r="B94" s="551" t="s">
        <v>236</v>
      </c>
      <c r="C94" s="660" t="s">
        <v>42</v>
      </c>
      <c r="D94" s="660" t="s">
        <v>233</v>
      </c>
      <c r="E94" s="664">
        <v>1.25</v>
      </c>
      <c r="F94" s="661">
        <f t="shared" si="7"/>
        <v>1.25</v>
      </c>
      <c r="G94" s="620">
        <v>46477</v>
      </c>
      <c r="H94" s="665"/>
      <c r="J94" s="664">
        <v>1.25</v>
      </c>
      <c r="K94" s="663">
        <f t="shared" si="5"/>
        <v>0</v>
      </c>
      <c r="N94" s="664">
        <v>1.25</v>
      </c>
      <c r="O94" s="663">
        <f t="shared" si="6"/>
        <v>0</v>
      </c>
    </row>
    <row r="95" spans="2:15" ht="14.5">
      <c r="B95" s="576" t="s">
        <v>237</v>
      </c>
      <c r="C95" s="660" t="s">
        <v>42</v>
      </c>
      <c r="D95" s="660" t="s">
        <v>233</v>
      </c>
      <c r="E95" s="668">
        <v>1.2</v>
      </c>
      <c r="F95" s="661">
        <f t="shared" si="7"/>
        <v>1.2</v>
      </c>
      <c r="G95" s="620">
        <v>46477</v>
      </c>
      <c r="H95" s="669"/>
      <c r="J95" s="668">
        <v>1.2</v>
      </c>
      <c r="K95" s="663">
        <f t="shared" si="5"/>
        <v>0</v>
      </c>
      <c r="N95" s="668">
        <v>1.2</v>
      </c>
      <c r="O95" s="663">
        <f t="shared" si="6"/>
        <v>0</v>
      </c>
    </row>
    <row r="96" spans="2:15" ht="14.5">
      <c r="B96" s="576" t="s">
        <v>238</v>
      </c>
      <c r="C96" s="660" t="s">
        <v>42</v>
      </c>
      <c r="D96" s="660" t="s">
        <v>233</v>
      </c>
      <c r="E96" s="668">
        <v>1.25</v>
      </c>
      <c r="F96" s="670">
        <f>E96</f>
        <v>1.25</v>
      </c>
      <c r="G96" s="620">
        <v>46477</v>
      </c>
      <c r="H96" s="669"/>
      <c r="J96" s="668">
        <v>1.25</v>
      </c>
      <c r="K96" s="663">
        <f t="shared" si="5"/>
        <v>0</v>
      </c>
      <c r="N96" s="668">
        <v>1.3</v>
      </c>
      <c r="O96" s="663">
        <f t="shared" si="6"/>
        <v>-5.0000000000000044E-2</v>
      </c>
    </row>
    <row r="97" spans="2:15" ht="14.5">
      <c r="B97" s="551" t="s">
        <v>239</v>
      </c>
      <c r="C97" s="660" t="s">
        <v>42</v>
      </c>
      <c r="D97" s="660" t="s">
        <v>233</v>
      </c>
      <c r="E97" s="664"/>
      <c r="F97" s="664"/>
      <c r="G97" s="620" t="s">
        <v>44</v>
      </c>
      <c r="H97" s="667"/>
      <c r="J97" s="664"/>
      <c r="K97" s="663">
        <f t="shared" si="5"/>
        <v>0</v>
      </c>
      <c r="N97" s="664"/>
      <c r="O97" s="663">
        <f t="shared" si="6"/>
        <v>0</v>
      </c>
    </row>
    <row r="98" spans="2:15" ht="14.5">
      <c r="B98" s="582" t="s">
        <v>240</v>
      </c>
      <c r="C98" s="660" t="s">
        <v>42</v>
      </c>
      <c r="D98" s="660" t="s">
        <v>233</v>
      </c>
      <c r="E98" s="668">
        <v>2.4</v>
      </c>
      <c r="F98" s="661">
        <f>+E98</f>
        <v>2.4</v>
      </c>
      <c r="G98" s="620">
        <v>46477</v>
      </c>
      <c r="H98" s="669"/>
      <c r="J98" s="668">
        <v>2.4</v>
      </c>
      <c r="K98" s="663">
        <f t="shared" si="5"/>
        <v>0</v>
      </c>
      <c r="N98" s="668">
        <v>1.8</v>
      </c>
      <c r="O98" s="663">
        <f t="shared" si="6"/>
        <v>0.59999999999999987</v>
      </c>
    </row>
    <row r="99" spans="2:15" s="677" customFormat="1" ht="14.5" thickBot="1">
      <c r="B99" s="671" t="s">
        <v>241</v>
      </c>
      <c r="C99" s="672"/>
      <c r="D99" s="673"/>
      <c r="E99" s="674">
        <f>SUM(E14:E98)</f>
        <v>1164.0250000000003</v>
      </c>
      <c r="F99" s="674">
        <f>SUM(F14:F98)</f>
        <v>502.3549999999999</v>
      </c>
      <c r="G99" s="675"/>
      <c r="H99" s="676"/>
      <c r="J99" s="674">
        <v>1160.0250000000003</v>
      </c>
      <c r="K99" s="663">
        <f t="shared" si="5"/>
        <v>4</v>
      </c>
      <c r="N99" s="790">
        <f>SUM(N14:N98)</f>
        <v>1159.1980000000001</v>
      </c>
      <c r="O99" s="663">
        <f t="shared" si="6"/>
        <v>0.82700000000022555</v>
      </c>
    </row>
    <row r="100" spans="2:15" ht="14.5" thickBot="1">
      <c r="B100" s="678"/>
      <c r="C100" s="679"/>
      <c r="D100" s="680"/>
      <c r="E100" s="681"/>
      <c r="F100" s="681"/>
      <c r="G100" s="682"/>
      <c r="H100" s="683"/>
    </row>
    <row r="101" spans="2:15">
      <c r="B101" s="684" t="s">
        <v>242</v>
      </c>
      <c r="C101" s="694" t="s">
        <v>42</v>
      </c>
      <c r="D101" s="695" t="s">
        <v>243</v>
      </c>
      <c r="E101" s="696">
        <v>300</v>
      </c>
      <c r="F101" s="696" t="s">
        <v>44</v>
      </c>
      <c r="G101" s="696" t="s">
        <v>44</v>
      </c>
      <c r="H101" s="697" t="s">
        <v>45</v>
      </c>
      <c r="J101" s="677"/>
      <c r="K101" s="677"/>
    </row>
    <row r="102" spans="2:15" s="677" customFormat="1" ht="14.5" thickBot="1">
      <c r="B102" s="671" t="s">
        <v>244</v>
      </c>
      <c r="C102" s="685"/>
      <c r="D102" s="673"/>
      <c r="E102" s="674">
        <v>300</v>
      </c>
      <c r="F102" s="675"/>
      <c r="G102" s="675"/>
      <c r="H102" s="676"/>
      <c r="J102" s="628"/>
      <c r="K102" s="628"/>
    </row>
    <row r="103" spans="2:15" ht="14.5" thickBot="1">
      <c r="B103" s="686"/>
      <c r="C103" s="686"/>
      <c r="D103" s="686"/>
      <c r="E103" s="687"/>
    </row>
    <row r="104" spans="2:15" ht="52">
      <c r="B104" s="548" t="s">
        <v>245</v>
      </c>
      <c r="C104" s="549" t="s">
        <v>145</v>
      </c>
      <c r="D104" s="549" t="s">
        <v>146</v>
      </c>
      <c r="E104" s="549" t="s">
        <v>147</v>
      </c>
      <c r="F104" s="549" t="s">
        <v>148</v>
      </c>
      <c r="G104" s="549" t="s">
        <v>246</v>
      </c>
      <c r="H104" s="658" t="s">
        <v>150</v>
      </c>
    </row>
    <row r="105" spans="2:15" ht="14.5">
      <c r="B105" s="1026" t="s">
        <v>247</v>
      </c>
      <c r="C105" s="552" t="s">
        <v>76</v>
      </c>
      <c r="D105" s="552" t="s">
        <v>248</v>
      </c>
      <c r="E105" s="664">
        <v>50</v>
      </c>
      <c r="F105" s="664" t="s">
        <v>44</v>
      </c>
      <c r="G105" s="620" t="s">
        <v>44</v>
      </c>
      <c r="H105" s="1027" t="s">
        <v>249</v>
      </c>
    </row>
    <row r="106" spans="2:15" ht="14.5">
      <c r="B106" s="1026" t="s">
        <v>250</v>
      </c>
      <c r="C106" s="552" t="s">
        <v>76</v>
      </c>
      <c r="D106" s="552" t="s">
        <v>248</v>
      </c>
      <c r="E106" s="664">
        <v>150</v>
      </c>
      <c r="F106" s="664"/>
      <c r="G106" s="620"/>
      <c r="H106" s="1027"/>
    </row>
    <row r="107" spans="2:15" ht="14.5">
      <c r="B107" s="1026" t="s">
        <v>251</v>
      </c>
      <c r="C107" s="552" t="s">
        <v>76</v>
      </c>
      <c r="D107" s="552"/>
      <c r="E107" s="664">
        <v>31</v>
      </c>
      <c r="F107" s="664"/>
      <c r="G107" s="620"/>
      <c r="H107" s="1027"/>
    </row>
    <row r="108" spans="2:15" ht="14.5" thickBot="1">
      <c r="B108" s="671" t="s">
        <v>252</v>
      </c>
      <c r="C108" s="672"/>
      <c r="D108" s="673"/>
      <c r="E108" s="674">
        <f>SUM(E105:E107)</f>
        <v>231</v>
      </c>
      <c r="F108" s="675">
        <f>SUM(F105:F105)</f>
        <v>0</v>
      </c>
      <c r="G108" s="675"/>
      <c r="H108" s="676"/>
    </row>
    <row r="109" spans="2:15">
      <c r="B109" s="686"/>
      <c r="C109" s="686"/>
      <c r="D109" s="686"/>
      <c r="E109" s="687"/>
    </row>
    <row r="110" spans="2:15" ht="15.5">
      <c r="B110" s="686"/>
      <c r="C110" s="686"/>
      <c r="D110" s="686"/>
      <c r="E110" s="687"/>
      <c r="J110" s="690"/>
      <c r="K110" s="690"/>
    </row>
    <row r="111" spans="2:15" s="690" customFormat="1" ht="15.5">
      <c r="B111" s="698" t="s">
        <v>40</v>
      </c>
      <c r="C111" s="688"/>
      <c r="D111" s="688"/>
      <c r="E111" s="689"/>
      <c r="H111" s="691"/>
    </row>
    <row r="112" spans="2:15" s="690" customFormat="1" ht="15.5">
      <c r="B112" s="699" t="s">
        <v>133</v>
      </c>
      <c r="C112" s="688"/>
      <c r="D112" s="688"/>
      <c r="E112" s="689"/>
      <c r="H112" s="691"/>
    </row>
    <row r="113" spans="2:11" s="690" customFormat="1" ht="15.5">
      <c r="B113" s="699" t="s">
        <v>253</v>
      </c>
      <c r="C113" s="688"/>
      <c r="D113" s="688"/>
      <c r="E113" s="689"/>
      <c r="H113" s="691"/>
    </row>
    <row r="114" spans="2:11" s="690" customFormat="1" ht="15.5">
      <c r="B114" s="699" t="s">
        <v>254</v>
      </c>
      <c r="C114" s="688"/>
      <c r="D114" s="688"/>
      <c r="E114" s="689"/>
      <c r="H114" s="691"/>
    </row>
    <row r="115" spans="2:11" s="690" customFormat="1" ht="15.5">
      <c r="B115" s="699" t="s">
        <v>255</v>
      </c>
      <c r="C115" s="688"/>
      <c r="D115" s="688"/>
      <c r="E115" s="689"/>
      <c r="H115" s="691"/>
    </row>
    <row r="116" spans="2:11" s="690" customFormat="1" ht="15.5">
      <c r="B116" s="699" t="s">
        <v>256</v>
      </c>
      <c r="C116" s="688"/>
      <c r="D116" s="688"/>
      <c r="E116" s="689"/>
      <c r="H116" s="691"/>
    </row>
    <row r="117" spans="2:11" s="690" customFormat="1" ht="15.5">
      <c r="B117" s="699" t="s">
        <v>257</v>
      </c>
      <c r="C117" s="688"/>
      <c r="D117" s="688"/>
      <c r="E117" s="689"/>
      <c r="H117" s="691"/>
      <c r="J117" s="628"/>
      <c r="K117" s="628"/>
    </row>
  </sheetData>
  <pageMargins left="0.7" right="0.7" top="0.75" bottom="0.75" header="0.3" footer="0.3"/>
  <pageSetup paperSize="9" scale="48" orientation="portrait"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04F2-3C29-452A-ACE8-4D5D8F18E766}">
  <sheetPr>
    <tabColor rgb="FF0097A9"/>
    <pageSetUpPr fitToPage="1"/>
  </sheetPr>
  <dimension ref="A2:DE102"/>
  <sheetViews>
    <sheetView showGridLines="0" zoomScaleNormal="100" zoomScaleSheetLayoutView="85" workbookViewId="0">
      <pane ySplit="2" topLeftCell="A3" activePane="bottomLeft" state="frozen"/>
      <selection pane="bottomLeft" activeCell="D7" sqref="D7"/>
    </sheetView>
  </sheetViews>
  <sheetFormatPr defaultColWidth="0" defaultRowHeight="12.5"/>
  <cols>
    <col min="1" max="1" width="2.25" style="700" customWidth="1"/>
    <col min="2" max="2" width="51.75" style="700" customWidth="1"/>
    <col min="3" max="3" width="39.5" style="700" customWidth="1"/>
    <col min="4" max="5" width="22.08203125" style="700" customWidth="1"/>
    <col min="6" max="6" width="19.58203125" style="763" customWidth="1"/>
    <col min="7" max="12" width="7.08203125" style="700" customWidth="1"/>
    <col min="13" max="13" width="11.08203125" style="700" customWidth="1"/>
    <col min="14" max="16" width="7.08203125" style="700" customWidth="1"/>
    <col min="17" max="18" width="7.08203125" style="700" hidden="1" customWidth="1"/>
    <col min="19" max="109" width="0" style="700" hidden="1" customWidth="1"/>
    <col min="110" max="16384" width="7.08203125" style="700" hidden="1"/>
  </cols>
  <sheetData>
    <row r="2" spans="1:102" ht="14">
      <c r="B2" s="701" t="s">
        <v>258</v>
      </c>
      <c r="C2" s="702" t="s">
        <v>40</v>
      </c>
      <c r="D2" s="703" t="s">
        <v>259</v>
      </c>
      <c r="E2" s="703" t="s">
        <v>260</v>
      </c>
      <c r="F2" s="703" t="s">
        <v>261</v>
      </c>
    </row>
    <row r="3" spans="1:102" s="705" customFormat="1" ht="15" customHeight="1">
      <c r="A3" s="700"/>
      <c r="B3" s="704" t="s">
        <v>262</v>
      </c>
      <c r="C3" s="4"/>
      <c r="D3" s="5" t="s">
        <v>263</v>
      </c>
      <c r="E3" s="5" t="s">
        <v>263</v>
      </c>
      <c r="F3" s="148" t="s">
        <v>263</v>
      </c>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700"/>
      <c r="AM3" s="700"/>
      <c r="AN3" s="700"/>
      <c r="AO3" s="700"/>
      <c r="AP3" s="700"/>
      <c r="AQ3" s="700"/>
      <c r="AR3" s="700"/>
      <c r="AS3" s="700"/>
      <c r="AT3" s="700"/>
      <c r="AU3" s="700"/>
      <c r="AV3" s="700"/>
      <c r="AW3" s="700"/>
      <c r="AX3" s="700"/>
      <c r="AY3" s="700"/>
      <c r="AZ3" s="700"/>
      <c r="BA3" s="700"/>
      <c r="BB3" s="700"/>
      <c r="BC3" s="700"/>
      <c r="BD3" s="700"/>
      <c r="BE3" s="700"/>
      <c r="BF3" s="700"/>
      <c r="BG3" s="700"/>
      <c r="BH3" s="700"/>
      <c r="BI3" s="700"/>
      <c r="BJ3" s="700"/>
      <c r="BK3" s="700"/>
      <c r="BL3" s="700"/>
      <c r="BM3" s="700"/>
      <c r="BN3" s="700"/>
      <c r="BO3" s="700"/>
      <c r="BP3" s="700"/>
      <c r="BQ3" s="700"/>
      <c r="BR3" s="700"/>
      <c r="BS3" s="700"/>
      <c r="BT3" s="700"/>
      <c r="BU3" s="700"/>
      <c r="BV3" s="700"/>
      <c r="BW3" s="700"/>
      <c r="BX3" s="700"/>
      <c r="BY3" s="700"/>
      <c r="BZ3" s="700"/>
      <c r="CA3" s="700"/>
      <c r="CB3" s="700"/>
      <c r="CC3" s="700"/>
      <c r="CD3" s="700"/>
      <c r="CE3" s="700"/>
      <c r="CF3" s="700"/>
      <c r="CG3" s="700"/>
      <c r="CH3" s="700"/>
      <c r="CI3" s="700"/>
      <c r="CJ3" s="700"/>
      <c r="CK3" s="700"/>
      <c r="CL3" s="700"/>
      <c r="CM3" s="700"/>
      <c r="CN3" s="700"/>
      <c r="CO3" s="700"/>
      <c r="CP3" s="700"/>
      <c r="CQ3" s="700"/>
      <c r="CR3" s="700"/>
      <c r="CS3" s="700"/>
      <c r="CT3" s="700"/>
      <c r="CU3" s="700"/>
      <c r="CV3" s="700"/>
      <c r="CW3" s="700"/>
      <c r="CX3" s="700"/>
    </row>
    <row r="4" spans="1:102" ht="13">
      <c r="B4" s="706" t="s">
        <v>264</v>
      </c>
      <c r="C4" s="8"/>
      <c r="D4" s="707">
        <f>SUM(D12:D13)</f>
        <v>3075</v>
      </c>
      <c r="E4" s="707">
        <f>SUM(E12:E13)</f>
        <v>3270.4</v>
      </c>
      <c r="F4" s="708">
        <f>SUM(F12:F13)</f>
        <v>3386.3</v>
      </c>
    </row>
    <row r="5" spans="1:102" s="709" customFormat="1" ht="13">
      <c r="B5" s="706" t="s">
        <v>265</v>
      </c>
      <c r="C5" s="8"/>
      <c r="D5" s="707">
        <f>+D70</f>
        <v>6813.4000000000005</v>
      </c>
      <c r="E5" s="707">
        <f>+E70</f>
        <v>6011.6369999999997</v>
      </c>
      <c r="F5" s="708">
        <f>+F70</f>
        <v>4593.3999999999996</v>
      </c>
    </row>
    <row r="6" spans="1:102" s="709" customFormat="1" ht="13">
      <c r="B6" s="706" t="s">
        <v>266</v>
      </c>
      <c r="C6" s="8"/>
      <c r="D6" s="707">
        <f>+D78</f>
        <v>4572.8999999999996</v>
      </c>
      <c r="E6" s="707">
        <f>+E78</f>
        <v>3878.0509999999999</v>
      </c>
      <c r="F6" s="708">
        <f>+F78</f>
        <v>3178.2000000000003</v>
      </c>
    </row>
    <row r="7" spans="1:102" s="709" customFormat="1" ht="13">
      <c r="B7" s="706" t="s">
        <v>267</v>
      </c>
      <c r="C7" s="8"/>
      <c r="D7" s="707">
        <f>D88</f>
        <v>46.1</v>
      </c>
      <c r="E7" s="707">
        <f>E88</f>
        <v>46</v>
      </c>
      <c r="F7" s="708">
        <v>0</v>
      </c>
    </row>
    <row r="8" spans="1:102" s="714" customFormat="1" ht="13">
      <c r="A8" s="700"/>
      <c r="B8" s="710" t="s">
        <v>268</v>
      </c>
      <c r="C8" s="711"/>
      <c r="D8" s="712">
        <f>SUM(D4:D7)</f>
        <v>14507.400000000001</v>
      </c>
      <c r="E8" s="712">
        <f>SUM(E4:E7)</f>
        <v>13206.088</v>
      </c>
      <c r="F8" s="713">
        <f>SUM(F4:F6)</f>
        <v>11157.9</v>
      </c>
      <c r="G8" s="700"/>
      <c r="H8" s="742"/>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c r="AJ8" s="700"/>
      <c r="AK8" s="700"/>
      <c r="AL8" s="700"/>
      <c r="AM8" s="700"/>
      <c r="AN8" s="700"/>
      <c r="AO8" s="700"/>
      <c r="AP8" s="700"/>
      <c r="AQ8" s="700"/>
      <c r="AR8" s="700"/>
      <c r="AS8" s="700"/>
      <c r="AT8" s="700"/>
      <c r="AU8" s="700"/>
      <c r="AV8" s="700"/>
      <c r="AW8" s="700"/>
      <c r="AX8" s="700"/>
      <c r="AY8" s="700"/>
      <c r="AZ8" s="700"/>
      <c r="BA8" s="700"/>
      <c r="BB8" s="700"/>
      <c r="BC8" s="700"/>
      <c r="BD8" s="700"/>
      <c r="BE8" s="700"/>
      <c r="BF8" s="700"/>
      <c r="BG8" s="700"/>
      <c r="BH8" s="700"/>
      <c r="BI8" s="700"/>
      <c r="BJ8" s="700"/>
      <c r="BK8" s="700"/>
      <c r="BL8" s="700"/>
      <c r="BM8" s="700"/>
      <c r="BN8" s="700"/>
      <c r="BO8" s="700"/>
      <c r="BP8" s="700"/>
      <c r="BQ8" s="700"/>
      <c r="BR8" s="700"/>
      <c r="BS8" s="700"/>
      <c r="BT8" s="700"/>
      <c r="BU8" s="700"/>
      <c r="BV8" s="700"/>
      <c r="BW8" s="700"/>
      <c r="BX8" s="700"/>
      <c r="BY8" s="700"/>
      <c r="BZ8" s="700"/>
      <c r="CA8" s="700"/>
      <c r="CB8" s="700"/>
      <c r="CC8" s="700"/>
      <c r="CD8" s="700"/>
      <c r="CE8" s="700"/>
      <c r="CF8" s="700"/>
      <c r="CG8" s="700"/>
      <c r="CH8" s="700"/>
      <c r="CI8" s="700"/>
      <c r="CJ8" s="700"/>
      <c r="CK8" s="700"/>
      <c r="CL8" s="700"/>
      <c r="CM8" s="700"/>
      <c r="CN8" s="700"/>
      <c r="CO8" s="700"/>
      <c r="CP8" s="700"/>
      <c r="CQ8" s="700"/>
      <c r="CR8" s="700"/>
      <c r="CS8" s="700"/>
      <c r="CT8" s="700"/>
      <c r="CU8" s="700"/>
      <c r="CV8" s="700"/>
      <c r="CW8" s="700"/>
      <c r="CX8" s="700"/>
    </row>
    <row r="9" spans="1:102" ht="14.25" customHeight="1">
      <c r="B9" s="715"/>
      <c r="C9" s="715"/>
      <c r="D9" s="715"/>
      <c r="E9" s="715"/>
      <c r="F9" s="716"/>
      <c r="H9" s="773"/>
    </row>
    <row r="10" spans="1:102" ht="14.25" customHeight="1">
      <c r="B10" s="715"/>
      <c r="C10" s="715"/>
      <c r="D10" s="715"/>
      <c r="E10" s="715"/>
      <c r="F10" s="716"/>
      <c r="I10" s="774"/>
    </row>
    <row r="11" spans="1:102" s="705" customFormat="1" ht="13">
      <c r="A11" s="700"/>
      <c r="B11" s="717" t="s">
        <v>269</v>
      </c>
      <c r="C11" s="718"/>
      <c r="D11" s="719" t="s">
        <v>263</v>
      </c>
      <c r="E11" s="719" t="s">
        <v>263</v>
      </c>
      <c r="F11" s="720" t="s">
        <v>263</v>
      </c>
      <c r="G11" s="700"/>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700"/>
      <c r="AK11" s="700"/>
      <c r="AL11" s="700"/>
      <c r="AM11" s="700"/>
      <c r="AN11" s="700"/>
      <c r="AO11" s="700"/>
      <c r="AP11" s="700"/>
      <c r="AQ11" s="700"/>
      <c r="AR11" s="700"/>
      <c r="AS11" s="700"/>
      <c r="AT11" s="700"/>
      <c r="AU11" s="700"/>
      <c r="AV11" s="700"/>
      <c r="AW11" s="700"/>
      <c r="AX11" s="700"/>
      <c r="AY11" s="700"/>
      <c r="AZ11" s="700"/>
      <c r="BA11" s="700"/>
      <c r="BB11" s="700"/>
      <c r="BC11" s="700"/>
      <c r="BD11" s="700"/>
      <c r="BE11" s="700"/>
      <c r="BF11" s="700"/>
      <c r="BG11" s="700"/>
      <c r="BH11" s="700"/>
      <c r="BI11" s="700"/>
      <c r="BJ11" s="700"/>
      <c r="BK11" s="700"/>
      <c r="BL11" s="700"/>
      <c r="BM11" s="700"/>
      <c r="BN11" s="700"/>
      <c r="BO11" s="700"/>
      <c r="BP11" s="700"/>
      <c r="BQ11" s="700"/>
      <c r="BR11" s="700"/>
      <c r="BS11" s="700"/>
      <c r="BT11" s="700"/>
      <c r="BU11" s="700"/>
      <c r="BV11" s="700"/>
      <c r="BW11" s="700"/>
      <c r="BX11" s="700"/>
      <c r="BY11" s="700"/>
      <c r="BZ11" s="700"/>
      <c r="CA11" s="700"/>
      <c r="CB11" s="700"/>
      <c r="CC11" s="700"/>
      <c r="CD11" s="700"/>
      <c r="CE11" s="700"/>
      <c r="CF11" s="700"/>
      <c r="CG11" s="700"/>
      <c r="CH11" s="700"/>
      <c r="CI11" s="700"/>
      <c r="CJ11" s="700"/>
      <c r="CK11" s="700"/>
      <c r="CL11" s="700"/>
      <c r="CM11" s="700"/>
      <c r="CN11" s="700"/>
      <c r="CO11" s="700"/>
      <c r="CP11" s="700"/>
      <c r="CQ11" s="700"/>
      <c r="CR11" s="700"/>
      <c r="CS11" s="700"/>
      <c r="CT11" s="700"/>
      <c r="CU11" s="700"/>
      <c r="CV11" s="700"/>
      <c r="CW11" s="700"/>
      <c r="CX11" s="700"/>
    </row>
    <row r="12" spans="1:102">
      <c r="B12" s="721" t="s">
        <v>270</v>
      </c>
      <c r="C12" s="722"/>
      <c r="D12" s="723">
        <v>2795</v>
      </c>
      <c r="E12" s="723">
        <v>2946</v>
      </c>
      <c r="F12" s="724">
        <v>3071.4</v>
      </c>
    </row>
    <row r="13" spans="1:102">
      <c r="B13" s="725" t="s">
        <v>271</v>
      </c>
      <c r="C13" s="726"/>
      <c r="D13" s="727">
        <v>280</v>
      </c>
      <c r="E13" s="727">
        <v>324.39999999999998</v>
      </c>
      <c r="F13" s="728">
        <v>314.89999999999998</v>
      </c>
      <c r="G13" s="746"/>
    </row>
    <row r="14" spans="1:102" ht="13.5" thickBot="1">
      <c r="B14" s="715"/>
      <c r="C14" s="729"/>
      <c r="D14" s="729"/>
      <c r="E14" s="729"/>
      <c r="F14" s="716"/>
    </row>
    <row r="15" spans="1:102" ht="13">
      <c r="B15" s="730" t="s">
        <v>272</v>
      </c>
      <c r="C15" s="731"/>
      <c r="D15" s="732" t="s">
        <v>263</v>
      </c>
      <c r="E15" s="732" t="s">
        <v>263</v>
      </c>
      <c r="F15" s="732" t="s">
        <v>263</v>
      </c>
    </row>
    <row r="16" spans="1:102" ht="13">
      <c r="B16" s="733" t="s">
        <v>41</v>
      </c>
      <c r="C16" s="734"/>
      <c r="D16" s="770">
        <v>87.8</v>
      </c>
      <c r="E16" s="770">
        <v>84.1</v>
      </c>
      <c r="F16" s="770">
        <v>91.4</v>
      </c>
      <c r="I16" s="735"/>
      <c r="L16" s="777"/>
      <c r="M16" s="778"/>
      <c r="O16" s="735"/>
    </row>
    <row r="17" spans="2:15" ht="13">
      <c r="B17" s="736" t="s">
        <v>273</v>
      </c>
      <c r="C17" s="737"/>
      <c r="D17" s="771">
        <v>63.8</v>
      </c>
      <c r="E17" s="771">
        <v>53.4</v>
      </c>
      <c r="F17" s="771">
        <v>33.700000000000003</v>
      </c>
      <c r="I17" s="735"/>
      <c r="L17" s="777"/>
      <c r="M17" s="778"/>
      <c r="O17" s="735"/>
    </row>
    <row r="18" spans="2:15" ht="13">
      <c r="B18" s="736" t="s">
        <v>48</v>
      </c>
      <c r="C18" s="737"/>
      <c r="D18" s="771">
        <v>292.10000000000002</v>
      </c>
      <c r="E18" s="771">
        <v>301.60000000000002</v>
      </c>
      <c r="F18" s="771">
        <v>255.1</v>
      </c>
      <c r="I18" s="735"/>
      <c r="L18" s="777"/>
      <c r="M18" s="778"/>
      <c r="O18" s="735"/>
    </row>
    <row r="19" spans="2:15" ht="13">
      <c r="B19" s="736" t="s">
        <v>274</v>
      </c>
      <c r="C19" s="737"/>
      <c r="D19" s="771">
        <v>762.4</v>
      </c>
      <c r="E19" s="771">
        <v>712.97309999999993</v>
      </c>
      <c r="F19" s="771">
        <v>652.4</v>
      </c>
      <c r="I19" s="735"/>
      <c r="L19" s="777"/>
      <c r="M19" s="778"/>
      <c r="O19" s="735"/>
    </row>
    <row r="20" spans="2:15" ht="13">
      <c r="B20" s="736" t="s">
        <v>275</v>
      </c>
      <c r="C20" s="737"/>
      <c r="D20" s="771">
        <v>8.9</v>
      </c>
      <c r="E20" s="771">
        <v>8.8000000000000007</v>
      </c>
      <c r="F20" s="771">
        <v>7.3</v>
      </c>
      <c r="I20" s="735"/>
      <c r="L20" s="777"/>
      <c r="M20" s="778"/>
      <c r="O20" s="735"/>
    </row>
    <row r="21" spans="2:15" ht="13">
      <c r="B21" s="736" t="s">
        <v>56</v>
      </c>
      <c r="C21" s="737"/>
      <c r="D21" s="771">
        <v>67.599999999999994</v>
      </c>
      <c r="E21" s="771">
        <v>64</v>
      </c>
      <c r="F21" s="771">
        <v>62.7</v>
      </c>
      <c r="H21" s="779"/>
      <c r="I21" s="735"/>
      <c r="L21" s="777"/>
      <c r="M21" s="778"/>
      <c r="O21" s="735"/>
    </row>
    <row r="22" spans="2:15" ht="13">
      <c r="B22" s="736" t="s">
        <v>57</v>
      </c>
      <c r="C22" s="737"/>
      <c r="D22" s="771">
        <v>154.69999999999999</v>
      </c>
      <c r="E22" s="771">
        <v>133.9674</v>
      </c>
      <c r="F22" s="771">
        <v>139.6</v>
      </c>
      <c r="H22" s="776"/>
      <c r="I22" s="735"/>
      <c r="L22" s="777"/>
      <c r="M22" s="778"/>
      <c r="O22" s="735"/>
    </row>
    <row r="23" spans="2:15" ht="13">
      <c r="B23" s="736" t="s">
        <v>59</v>
      </c>
      <c r="C23" s="737"/>
      <c r="D23" s="771">
        <v>92</v>
      </c>
      <c r="E23" s="771">
        <v>84</v>
      </c>
      <c r="F23" s="771">
        <v>79.400000000000006</v>
      </c>
      <c r="H23" s="776"/>
      <c r="I23" s="735"/>
      <c r="L23" s="777"/>
      <c r="M23" s="778"/>
      <c r="O23" s="735"/>
    </row>
    <row r="24" spans="2:15" ht="13">
      <c r="B24" s="736" t="s">
        <v>60</v>
      </c>
      <c r="C24" s="737"/>
      <c r="D24" s="771">
        <v>219.7</v>
      </c>
      <c r="E24" s="771">
        <v>207</v>
      </c>
      <c r="F24" s="771">
        <v>197</v>
      </c>
      <c r="H24" s="776"/>
      <c r="I24" s="735"/>
      <c r="L24" s="777"/>
      <c r="M24" s="778"/>
      <c r="O24" s="735"/>
    </row>
    <row r="25" spans="2:15" ht="13">
      <c r="B25" s="736" t="s">
        <v>61</v>
      </c>
      <c r="C25" s="737"/>
      <c r="D25" s="771">
        <v>116.3</v>
      </c>
      <c r="E25" s="771">
        <v>112.4</v>
      </c>
      <c r="F25" s="771">
        <v>123</v>
      </c>
      <c r="H25" s="776"/>
      <c r="I25" s="735"/>
      <c r="L25" s="777"/>
      <c r="M25" s="778"/>
      <c r="O25" s="735"/>
    </row>
    <row r="26" spans="2:15" ht="13">
      <c r="B26" s="736" t="s">
        <v>276</v>
      </c>
      <c r="C26" s="737"/>
      <c r="D26" s="771">
        <v>359.5</v>
      </c>
      <c r="E26" s="771">
        <v>346.1</v>
      </c>
      <c r="F26" s="771">
        <v>332</v>
      </c>
      <c r="H26" s="779"/>
      <c r="I26" s="735"/>
      <c r="L26" s="777"/>
      <c r="M26" s="778"/>
      <c r="O26" s="735"/>
    </row>
    <row r="27" spans="2:15" ht="13">
      <c r="B27" s="736" t="s">
        <v>65</v>
      </c>
      <c r="C27" s="737"/>
      <c r="D27" s="771">
        <v>127.7</v>
      </c>
      <c r="E27" s="771">
        <v>222.2</v>
      </c>
      <c r="F27" s="771">
        <v>222.70000000000002</v>
      </c>
      <c r="H27" s="776"/>
      <c r="I27" s="735"/>
      <c r="L27" s="777"/>
      <c r="M27" s="778"/>
      <c r="O27" s="735"/>
    </row>
    <row r="28" spans="2:15" ht="13">
      <c r="B28" s="736" t="s">
        <v>277</v>
      </c>
      <c r="C28" s="737"/>
      <c r="D28" s="771">
        <v>158.1</v>
      </c>
      <c r="E28" s="771">
        <v>143.30000000000001</v>
      </c>
      <c r="F28" s="771">
        <v>155.19999999999999</v>
      </c>
      <c r="H28" s="776"/>
      <c r="I28" s="735"/>
      <c r="O28" s="735"/>
    </row>
    <row r="29" spans="2:15" ht="13">
      <c r="B29" s="736" t="s">
        <v>66</v>
      </c>
      <c r="C29" s="737"/>
      <c r="D29" s="771">
        <v>42</v>
      </c>
      <c r="E29" s="771">
        <v>39.299999999999997</v>
      </c>
      <c r="F29" s="771">
        <v>33.200000000000003</v>
      </c>
      <c r="H29" s="776"/>
      <c r="I29" s="735"/>
      <c r="O29" s="735"/>
    </row>
    <row r="30" spans="2:15" ht="13">
      <c r="B30" s="736" t="s">
        <v>67</v>
      </c>
      <c r="C30" s="737"/>
      <c r="D30" s="771">
        <v>188.1</v>
      </c>
      <c r="E30" s="771">
        <v>198.1</v>
      </c>
      <c r="F30" s="771">
        <v>179.1</v>
      </c>
      <c r="H30" s="776"/>
      <c r="I30" s="735"/>
      <c r="O30" s="735"/>
    </row>
    <row r="31" spans="2:15">
      <c r="B31" s="736" t="s">
        <v>68</v>
      </c>
      <c r="C31" s="737"/>
      <c r="D31" s="771">
        <v>380.7</v>
      </c>
      <c r="E31" s="771">
        <v>373.99650000000003</v>
      </c>
      <c r="F31" s="771">
        <v>336.1</v>
      </c>
      <c r="I31" s="735"/>
      <c r="O31" s="735"/>
    </row>
    <row r="32" spans="2:15">
      <c r="B32" s="736" t="s">
        <v>69</v>
      </c>
      <c r="C32" s="737"/>
      <c r="D32" s="771">
        <v>36</v>
      </c>
      <c r="E32" s="771">
        <v>30.5</v>
      </c>
      <c r="F32" s="771">
        <v>31.9</v>
      </c>
      <c r="I32" s="735"/>
      <c r="O32" s="735"/>
    </row>
    <row r="33" spans="2:15">
      <c r="B33" s="736" t="s">
        <v>74</v>
      </c>
      <c r="C33" s="737"/>
      <c r="D33" s="771">
        <v>63.1</v>
      </c>
      <c r="E33" s="771">
        <v>63.7</v>
      </c>
      <c r="F33" s="771">
        <v>58.6</v>
      </c>
      <c r="I33" s="735"/>
      <c r="O33" s="735"/>
    </row>
    <row r="34" spans="2:15">
      <c r="B34" s="736" t="s">
        <v>71</v>
      </c>
      <c r="C34" s="737"/>
      <c r="D34" s="772">
        <v>1780.2</v>
      </c>
      <c r="E34" s="772">
        <v>1267.5999999999999</v>
      </c>
      <c r="F34" s="772">
        <v>0</v>
      </c>
      <c r="I34" s="735"/>
      <c r="O34" s="735"/>
    </row>
    <row r="35" spans="2:15" ht="13">
      <c r="B35" s="739" t="s">
        <v>278</v>
      </c>
      <c r="C35" s="740"/>
      <c r="D35" s="741">
        <f>SUM(D16:D34)</f>
        <v>5000.7</v>
      </c>
      <c r="E35" s="741">
        <f>SUM(E16:E34)</f>
        <v>4447.0370000000003</v>
      </c>
      <c r="F35" s="741">
        <f>SUM(F16:F33)</f>
        <v>2990.3999999999992</v>
      </c>
      <c r="O35" s="735"/>
    </row>
    <row r="36" spans="2:15">
      <c r="B36" s="11" t="s">
        <v>279</v>
      </c>
      <c r="C36" s="743"/>
      <c r="D36" s="744">
        <v>14.7</v>
      </c>
      <c r="E36" s="744">
        <v>16</v>
      </c>
      <c r="F36" s="744">
        <v>17.2</v>
      </c>
      <c r="I36" s="735"/>
    </row>
    <row r="37" spans="2:15">
      <c r="B37" s="736" t="s">
        <v>79</v>
      </c>
      <c r="C37" s="743"/>
      <c r="D37" s="744">
        <v>87</v>
      </c>
      <c r="E37" s="744">
        <v>76.7</v>
      </c>
      <c r="F37" s="744">
        <v>86.5</v>
      </c>
      <c r="I37" s="735"/>
    </row>
    <row r="38" spans="2:15">
      <c r="B38" s="736" t="s">
        <v>81</v>
      </c>
      <c r="C38" s="743"/>
      <c r="D38" s="744">
        <v>52.3</v>
      </c>
      <c r="E38" s="744">
        <v>59.5</v>
      </c>
      <c r="F38" s="744">
        <v>60.4</v>
      </c>
      <c r="I38" s="735"/>
      <c r="O38" s="735"/>
    </row>
    <row r="39" spans="2:15">
      <c r="B39" s="736" t="s">
        <v>82</v>
      </c>
      <c r="C39" s="743"/>
      <c r="D39" s="744">
        <v>83.5</v>
      </c>
      <c r="E39" s="744">
        <v>71.699999999999989</v>
      </c>
      <c r="F39" s="744">
        <v>86.4</v>
      </c>
      <c r="I39" s="735"/>
    </row>
    <row r="40" spans="2:15" ht="13">
      <c r="B40" s="739" t="s">
        <v>280</v>
      </c>
      <c r="C40" s="740"/>
      <c r="D40" s="745">
        <f>SUM(D36:D39)</f>
        <v>237.5</v>
      </c>
      <c r="E40" s="745">
        <f>SUM(E36:E39)</f>
        <v>223.89999999999998</v>
      </c>
      <c r="F40" s="745">
        <f>SUM(F36:F39)</f>
        <v>250.5</v>
      </c>
      <c r="O40" s="735"/>
    </row>
    <row r="41" spans="2:15">
      <c r="B41" s="736" t="s">
        <v>281</v>
      </c>
      <c r="C41" s="737"/>
      <c r="D41" s="738">
        <v>62</v>
      </c>
      <c r="E41" s="738">
        <v>60.1</v>
      </c>
      <c r="F41" s="738">
        <v>72.400000000000006</v>
      </c>
      <c r="I41" s="735"/>
      <c r="O41" s="735"/>
    </row>
    <row r="42" spans="2:15">
      <c r="B42" s="736" t="s">
        <v>85</v>
      </c>
      <c r="C42" s="737"/>
      <c r="D42" s="738">
        <v>97.4</v>
      </c>
      <c r="E42" s="738">
        <v>88.8</v>
      </c>
      <c r="F42" s="738">
        <v>90</v>
      </c>
      <c r="I42" s="735"/>
      <c r="O42" s="735"/>
    </row>
    <row r="43" spans="2:15">
      <c r="B43" s="736" t="s">
        <v>282</v>
      </c>
      <c r="C43" s="737" t="s">
        <v>283</v>
      </c>
      <c r="D43" s="764">
        <v>63.5</v>
      </c>
      <c r="E43" s="764">
        <v>69</v>
      </c>
      <c r="F43" s="764">
        <v>73.099999999999994</v>
      </c>
      <c r="I43" s="735"/>
      <c r="O43" s="735"/>
    </row>
    <row r="44" spans="2:15">
      <c r="B44" s="736" t="s">
        <v>89</v>
      </c>
      <c r="C44" s="737"/>
      <c r="D44" s="738">
        <v>94.4</v>
      </c>
      <c r="E44" s="738">
        <v>98.7</v>
      </c>
      <c r="F44" s="738">
        <v>108.1</v>
      </c>
      <c r="I44" s="735"/>
      <c r="O44" s="735"/>
    </row>
    <row r="45" spans="2:15">
      <c r="B45" s="736" t="s">
        <v>90</v>
      </c>
      <c r="C45" s="737"/>
      <c r="D45" s="738">
        <v>17.2</v>
      </c>
      <c r="E45" s="738">
        <v>16.8</v>
      </c>
      <c r="F45" s="738">
        <v>20</v>
      </c>
      <c r="I45" s="735"/>
      <c r="O45" s="735"/>
    </row>
    <row r="46" spans="2:15">
      <c r="B46" s="736" t="s">
        <v>91</v>
      </c>
      <c r="C46" s="737"/>
      <c r="D46" s="738">
        <v>9.3000000000000007</v>
      </c>
      <c r="E46" s="738">
        <v>5.5</v>
      </c>
      <c r="F46" s="738">
        <v>5.7</v>
      </c>
      <c r="I46" s="735"/>
      <c r="O46" s="735"/>
    </row>
    <row r="47" spans="2:15">
      <c r="B47" s="736" t="s">
        <v>92</v>
      </c>
      <c r="C47" s="737"/>
      <c r="D47" s="738">
        <v>27.2</v>
      </c>
      <c r="E47" s="738">
        <v>24.4</v>
      </c>
      <c r="F47" s="738">
        <v>26.4</v>
      </c>
      <c r="I47" s="735"/>
      <c r="O47" s="735"/>
    </row>
    <row r="48" spans="2:15">
      <c r="B48" s="736" t="s">
        <v>93</v>
      </c>
      <c r="C48" s="737"/>
      <c r="D48" s="738">
        <v>48.5</v>
      </c>
      <c r="E48" s="738">
        <v>48.1</v>
      </c>
      <c r="F48" s="738">
        <v>55.3</v>
      </c>
      <c r="I48" s="735"/>
      <c r="O48" s="735"/>
    </row>
    <row r="49" spans="2:15">
      <c r="B49" s="736" t="s">
        <v>94</v>
      </c>
      <c r="C49" s="737"/>
      <c r="D49" s="738">
        <v>60.9</v>
      </c>
      <c r="E49" s="738">
        <v>63.5</v>
      </c>
      <c r="F49" s="738">
        <v>68.599999999999994</v>
      </c>
      <c r="I49" s="735"/>
      <c r="O49" s="735"/>
    </row>
    <row r="50" spans="2:15">
      <c r="B50" s="736" t="s">
        <v>95</v>
      </c>
      <c r="C50" s="737"/>
      <c r="D50" s="738">
        <v>15.9</v>
      </c>
      <c r="E50" s="738">
        <v>16.600000000000001</v>
      </c>
      <c r="F50" s="738">
        <v>15</v>
      </c>
      <c r="I50" s="735"/>
      <c r="O50" s="735"/>
    </row>
    <row r="51" spans="2:15">
      <c r="B51" s="736" t="s">
        <v>284</v>
      </c>
      <c r="C51" s="737"/>
      <c r="D51" s="738">
        <v>171.6</v>
      </c>
      <c r="E51" s="738">
        <v>168.1</v>
      </c>
      <c r="F51" s="738">
        <v>175.8</v>
      </c>
      <c r="I51" s="735"/>
      <c r="O51" s="735"/>
    </row>
    <row r="52" spans="2:15">
      <c r="B52" s="736" t="s">
        <v>285</v>
      </c>
      <c r="C52" s="737"/>
      <c r="D52" s="738">
        <v>82.6</v>
      </c>
      <c r="E52" s="738">
        <v>72.7</v>
      </c>
      <c r="F52" s="738">
        <v>75.2</v>
      </c>
      <c r="I52" s="735"/>
      <c r="O52" s="735"/>
    </row>
    <row r="53" spans="2:15">
      <c r="B53" s="736" t="s">
        <v>99</v>
      </c>
      <c r="C53" s="737"/>
      <c r="D53" s="738">
        <v>30</v>
      </c>
      <c r="E53" s="738">
        <v>32.1</v>
      </c>
      <c r="F53" s="738">
        <v>33.700000000000003</v>
      </c>
      <c r="I53" s="735"/>
      <c r="O53" s="735"/>
    </row>
    <row r="54" spans="2:15">
      <c r="B54" s="736" t="s">
        <v>100</v>
      </c>
      <c r="C54" s="737"/>
      <c r="D54" s="738">
        <v>47.7</v>
      </c>
      <c r="E54" s="738">
        <v>49.3</v>
      </c>
      <c r="F54" s="738">
        <v>49.2</v>
      </c>
      <c r="I54" s="735"/>
      <c r="O54" s="735"/>
    </row>
    <row r="55" spans="2:15">
      <c r="B55" s="736" t="s">
        <v>286</v>
      </c>
      <c r="C55" s="737"/>
      <c r="D55" s="738">
        <v>10.7</v>
      </c>
      <c r="E55" s="738">
        <v>5.4</v>
      </c>
      <c r="F55" s="738">
        <v>9.6999999999999993</v>
      </c>
      <c r="I55" s="735"/>
      <c r="O55" s="735"/>
    </row>
    <row r="56" spans="2:15" ht="13">
      <c r="B56" s="736" t="s">
        <v>287</v>
      </c>
      <c r="C56" s="737"/>
      <c r="D56" s="738">
        <v>31.6</v>
      </c>
      <c r="E56" s="738">
        <v>31.2</v>
      </c>
      <c r="F56" s="738">
        <v>20.399999999999999</v>
      </c>
      <c r="H56" s="780"/>
      <c r="I56" s="735"/>
      <c r="O56" s="735"/>
    </row>
    <row r="57" spans="2:15" ht="13">
      <c r="B57" s="736" t="s">
        <v>105</v>
      </c>
      <c r="C57" s="737"/>
      <c r="D57" s="738">
        <v>52</v>
      </c>
      <c r="E57" s="738">
        <v>50</v>
      </c>
      <c r="F57" s="738">
        <v>57</v>
      </c>
      <c r="H57" s="780"/>
      <c r="I57" s="735"/>
      <c r="O57" s="735"/>
    </row>
    <row r="58" spans="2:15" ht="13">
      <c r="B58" s="736" t="s">
        <v>288</v>
      </c>
      <c r="C58" s="737" t="s">
        <v>283</v>
      </c>
      <c r="D58" s="764">
        <v>34.299999999999997</v>
      </c>
      <c r="E58" s="764">
        <v>22.6</v>
      </c>
      <c r="F58" s="764">
        <v>35.4</v>
      </c>
      <c r="H58" s="775"/>
      <c r="I58" s="735"/>
      <c r="O58" s="735"/>
    </row>
    <row r="59" spans="2:15" ht="13">
      <c r="B59" s="736" t="s">
        <v>289</v>
      </c>
      <c r="C59" s="737"/>
      <c r="D59" s="738">
        <v>41</v>
      </c>
      <c r="E59" s="738">
        <v>33.6</v>
      </c>
      <c r="F59" s="738">
        <v>32.799999999999997</v>
      </c>
      <c r="H59" s="780"/>
      <c r="I59" s="735"/>
      <c r="O59" s="735"/>
    </row>
    <row r="60" spans="2:15" ht="13">
      <c r="B60" s="736" t="s">
        <v>106</v>
      </c>
      <c r="C60" s="737"/>
      <c r="D60" s="738">
        <v>156.69999999999999</v>
      </c>
      <c r="E60" s="738">
        <v>168.5</v>
      </c>
      <c r="F60" s="738">
        <v>154.80000000000001</v>
      </c>
      <c r="H60" s="780"/>
      <c r="I60" s="735"/>
      <c r="O60" s="735"/>
    </row>
    <row r="61" spans="2:15" ht="13">
      <c r="B61" s="736" t="s">
        <v>111</v>
      </c>
      <c r="C61" s="737"/>
      <c r="D61" s="738">
        <v>18.3</v>
      </c>
      <c r="E61" s="738">
        <v>18.3</v>
      </c>
      <c r="F61" s="738">
        <v>18.2</v>
      </c>
      <c r="H61" s="781"/>
      <c r="I61" s="735"/>
      <c r="O61" s="735"/>
    </row>
    <row r="62" spans="2:15" ht="13">
      <c r="B62" s="736" t="s">
        <v>112</v>
      </c>
      <c r="C62" s="737"/>
      <c r="D62" s="738">
        <v>25.9</v>
      </c>
      <c r="E62" s="738">
        <v>28.4</v>
      </c>
      <c r="F62" s="738">
        <v>37</v>
      </c>
      <c r="G62" s="742"/>
      <c r="H62" s="781"/>
      <c r="I62" s="735"/>
      <c r="O62" s="735"/>
    </row>
    <row r="63" spans="2:15" ht="13">
      <c r="B63" s="736" t="s">
        <v>113</v>
      </c>
      <c r="C63" s="737"/>
      <c r="D63" s="738">
        <v>66.2</v>
      </c>
      <c r="E63" s="738">
        <v>56.2</v>
      </c>
      <c r="F63" s="738">
        <v>59.8</v>
      </c>
      <c r="H63" s="781"/>
      <c r="I63" s="735"/>
      <c r="O63" s="735"/>
    </row>
    <row r="64" spans="2:15" ht="13">
      <c r="B64" s="736" t="s">
        <v>290</v>
      </c>
      <c r="C64" s="737"/>
      <c r="D64" s="738">
        <v>55.3</v>
      </c>
      <c r="E64" s="738">
        <v>49.6</v>
      </c>
      <c r="F64" s="738">
        <v>58.9</v>
      </c>
      <c r="H64" s="781"/>
      <c r="I64" s="735"/>
      <c r="O64" s="735"/>
    </row>
    <row r="65" spans="1:15">
      <c r="B65" s="736" t="s">
        <v>116</v>
      </c>
      <c r="C65" s="737"/>
      <c r="D65" s="738">
        <v>181.2</v>
      </c>
      <c r="E65" s="738">
        <v>46.3</v>
      </c>
      <c r="F65" s="738"/>
      <c r="I65" s="735"/>
      <c r="O65" s="735"/>
    </row>
    <row r="66" spans="1:15" s="746" customFormat="1" ht="13">
      <c r="B66" s="739" t="s">
        <v>291</v>
      </c>
      <c r="C66" s="740"/>
      <c r="D66" s="745">
        <f>SUM(D41:D65)</f>
        <v>1501.4</v>
      </c>
      <c r="E66" s="745">
        <f>SUM(E41:E65)</f>
        <v>1323.8</v>
      </c>
      <c r="F66" s="745">
        <f>SUM(F41:F65)</f>
        <v>1352.5000000000002</v>
      </c>
      <c r="H66" s="700"/>
      <c r="O66" s="747"/>
    </row>
    <row r="67" spans="1:15" s="746" customFormat="1">
      <c r="B67" s="1018" t="s">
        <v>118</v>
      </c>
      <c r="C67" s="1016"/>
      <c r="D67" s="738">
        <v>62.2</v>
      </c>
      <c r="E67" s="738">
        <v>16.899999999999999</v>
      </c>
      <c r="F67" s="728">
        <v>0</v>
      </c>
      <c r="H67" s="700"/>
      <c r="I67" s="735"/>
      <c r="O67" s="747"/>
    </row>
    <row r="68" spans="1:15">
      <c r="B68" s="1015" t="s">
        <v>292</v>
      </c>
      <c r="C68" s="759"/>
      <c r="D68" s="759">
        <v>11.6</v>
      </c>
      <c r="E68" s="1013"/>
      <c r="F68" s="1014"/>
      <c r="O68" s="735"/>
    </row>
    <row r="69" spans="1:15" ht="13.5" thickBot="1">
      <c r="B69" s="85" t="s">
        <v>293</v>
      </c>
      <c r="C69" s="1017"/>
      <c r="D69" s="749">
        <f>SUM(D67:D68)</f>
        <v>73.8</v>
      </c>
      <c r="E69" s="749">
        <f t="shared" ref="E69:F69" si="0">SUM(E67:E68)</f>
        <v>16.899999999999999</v>
      </c>
      <c r="F69" s="749">
        <f t="shared" si="0"/>
        <v>0</v>
      </c>
      <c r="O69" s="735"/>
    </row>
    <row r="70" spans="1:15" ht="13.5" thickBot="1">
      <c r="B70" s="85" t="s">
        <v>294</v>
      </c>
      <c r="C70" s="1017"/>
      <c r="D70" s="749">
        <f>D35+D40+D66+D69</f>
        <v>6813.4000000000005</v>
      </c>
      <c r="E70" s="749">
        <f t="shared" ref="E70:F70" si="1">E35+E40+E66+E69</f>
        <v>6011.6369999999997</v>
      </c>
      <c r="F70" s="749">
        <f t="shared" si="1"/>
        <v>4593.3999999999996</v>
      </c>
      <c r="O70" s="735"/>
    </row>
    <row r="71" spans="1:15" s="753" customFormat="1" ht="13.5" thickBot="1">
      <c r="A71" s="750"/>
      <c r="B71" s="751"/>
      <c r="C71" s="751"/>
      <c r="D71" s="751"/>
      <c r="E71" s="751"/>
      <c r="F71" s="752"/>
      <c r="H71" s="700"/>
      <c r="I71" s="750"/>
      <c r="J71" s="750"/>
      <c r="K71" s="750"/>
      <c r="L71" s="750"/>
      <c r="M71" s="750"/>
      <c r="N71" s="750"/>
      <c r="O71" s="754"/>
    </row>
    <row r="72" spans="1:15" ht="13">
      <c r="B72" s="730" t="s">
        <v>295</v>
      </c>
      <c r="C72" s="755"/>
      <c r="D72" s="732" t="s">
        <v>263</v>
      </c>
      <c r="E72" s="732" t="s">
        <v>263</v>
      </c>
      <c r="F72" s="732" t="s">
        <v>263</v>
      </c>
      <c r="O72" s="735"/>
    </row>
    <row r="73" spans="1:15" ht="14.5">
      <c r="B73" s="756" t="s">
        <v>121</v>
      </c>
      <c r="C73" s="757"/>
      <c r="D73" s="767">
        <v>2233.1999999999998</v>
      </c>
      <c r="E73" s="767">
        <v>2249.0509999999999</v>
      </c>
      <c r="F73" s="728">
        <v>1452.9</v>
      </c>
      <c r="K73" s="782"/>
      <c r="O73" s="735"/>
    </row>
    <row r="74" spans="1:15">
      <c r="B74" s="756" t="s">
        <v>125</v>
      </c>
      <c r="C74" s="757"/>
      <c r="D74" s="767">
        <v>803.9</v>
      </c>
      <c r="E74" s="767">
        <v>851.6</v>
      </c>
      <c r="F74" s="728">
        <v>787.4</v>
      </c>
      <c r="O74" s="735"/>
    </row>
    <row r="75" spans="1:15">
      <c r="B75" s="11" t="s">
        <v>128</v>
      </c>
      <c r="C75" s="759"/>
      <c r="D75" s="768">
        <v>908</v>
      </c>
      <c r="E75" s="768">
        <v>702.4</v>
      </c>
      <c r="F75" s="728">
        <v>934.9</v>
      </c>
      <c r="O75" s="735"/>
    </row>
    <row r="76" spans="1:15">
      <c r="B76" s="11" t="s">
        <v>296</v>
      </c>
      <c r="C76" s="743"/>
      <c r="D76" s="769">
        <v>624.29999999999995</v>
      </c>
      <c r="E76" s="769">
        <v>75</v>
      </c>
      <c r="F76" s="728">
        <v>3</v>
      </c>
      <c r="O76" s="735"/>
    </row>
    <row r="77" spans="1:15">
      <c r="B77" s="11" t="s">
        <v>297</v>
      </c>
      <c r="C77" s="1019"/>
      <c r="D77" s="1020">
        <v>3.5</v>
      </c>
      <c r="E77" s="1020"/>
      <c r="F77" s="1021"/>
      <c r="O77" s="735"/>
    </row>
    <row r="78" spans="1:15" ht="13.5" thickBot="1">
      <c r="B78" s="12" t="s">
        <v>298</v>
      </c>
      <c r="C78" s="748"/>
      <c r="D78" s="749">
        <f>SUM(D73:D77)</f>
        <v>4572.8999999999996</v>
      </c>
      <c r="E78" s="749">
        <f>SUM(E73:E76)</f>
        <v>3878.0509999999999</v>
      </c>
      <c r="F78" s="749">
        <f>SUM(F73:F76)</f>
        <v>3178.2000000000003</v>
      </c>
      <c r="O78" s="735"/>
    </row>
    <row r="79" spans="1:15" s="760" customFormat="1" ht="13" thickBot="1">
      <c r="F79" s="761"/>
      <c r="H79" s="700"/>
    </row>
    <row r="80" spans="1:15" ht="13">
      <c r="B80" s="730" t="s">
        <v>299</v>
      </c>
      <c r="C80" s="755"/>
      <c r="D80" s="732" t="s">
        <v>263</v>
      </c>
      <c r="E80" s="732" t="s">
        <v>263</v>
      </c>
      <c r="F80" s="732" t="s">
        <v>263</v>
      </c>
      <c r="O80" s="735"/>
    </row>
    <row r="81" spans="1:15">
      <c r="B81" s="756" t="s">
        <v>43</v>
      </c>
      <c r="C81" s="757"/>
      <c r="D81" s="767">
        <v>1672.2</v>
      </c>
      <c r="E81" s="767">
        <v>1289.5</v>
      </c>
      <c r="F81" s="728">
        <v>529.70000000000005</v>
      </c>
      <c r="O81" s="735"/>
    </row>
    <row r="82" spans="1:15">
      <c r="B82" s="756" t="s">
        <v>122</v>
      </c>
      <c r="C82" s="757"/>
      <c r="D82" s="767">
        <v>1445.7</v>
      </c>
      <c r="E82" s="767">
        <v>1748.2</v>
      </c>
      <c r="F82" s="728">
        <v>701.2</v>
      </c>
      <c r="O82" s="735"/>
    </row>
    <row r="83" spans="1:15" ht="13.5" thickBot="1">
      <c r="B83" s="12" t="s">
        <v>300</v>
      </c>
      <c r="C83" s="748"/>
      <c r="D83" s="749">
        <f>SUM(D81:D82)</f>
        <v>3117.9</v>
      </c>
      <c r="E83" s="749">
        <f>SUM(E81:E82)</f>
        <v>3037.7</v>
      </c>
      <c r="F83" s="749">
        <f>SUM(F81:F82)</f>
        <v>1230.9000000000001</v>
      </c>
      <c r="O83" s="735"/>
    </row>
    <row r="84" spans="1:15" s="760" customFormat="1" ht="13" thickBot="1">
      <c r="F84" s="761"/>
    </row>
    <row r="85" spans="1:15" s="760" customFormat="1" ht="13">
      <c r="B85" s="730" t="s">
        <v>301</v>
      </c>
      <c r="C85" s="755"/>
      <c r="D85" s="732" t="s">
        <v>263</v>
      </c>
      <c r="E85" s="732" t="s">
        <v>263</v>
      </c>
      <c r="F85" s="732" t="s">
        <v>263</v>
      </c>
    </row>
    <row r="86" spans="1:15" s="760" customFormat="1">
      <c r="B86" s="756" t="s">
        <v>302</v>
      </c>
      <c r="C86" s="757"/>
      <c r="D86" s="758">
        <v>43.5</v>
      </c>
      <c r="E86" s="758">
        <v>46</v>
      </c>
      <c r="F86" s="728">
        <v>0</v>
      </c>
    </row>
    <row r="87" spans="1:15" s="760" customFormat="1">
      <c r="B87" s="1022" t="s">
        <v>251</v>
      </c>
      <c r="C87" s="1023"/>
      <c r="D87" s="1024">
        <v>2.6</v>
      </c>
      <c r="E87" s="1024"/>
      <c r="F87" s="1021"/>
    </row>
    <row r="88" spans="1:15" s="760" customFormat="1" ht="13.5" thickBot="1">
      <c r="B88" s="12" t="s">
        <v>303</v>
      </c>
      <c r="C88" s="748"/>
      <c r="D88" s="749">
        <f>SUM(D86:D87)</f>
        <v>46.1</v>
      </c>
      <c r="E88" s="749">
        <f>SUM(E86:E86)</f>
        <v>46</v>
      </c>
      <c r="F88" s="749">
        <f>SUM(F86:F86)</f>
        <v>0</v>
      </c>
    </row>
    <row r="89" spans="1:15" s="760" customFormat="1" ht="13">
      <c r="B89" s="765"/>
      <c r="C89" s="765"/>
      <c r="D89" s="766"/>
      <c r="E89" s="766"/>
      <c r="F89" s="766"/>
    </row>
    <row r="90" spans="1:15" ht="13">
      <c r="A90" s="762"/>
      <c r="B90" s="698" t="s">
        <v>40</v>
      </c>
    </row>
    <row r="91" spans="1:15" ht="13">
      <c r="B91" s="699" t="s">
        <v>304</v>
      </c>
    </row>
    <row r="92" spans="1:15" ht="13">
      <c r="B92" s="699" t="s">
        <v>305</v>
      </c>
    </row>
    <row r="93" spans="1:15" ht="13">
      <c r="B93" s="699" t="s">
        <v>306</v>
      </c>
    </row>
    <row r="97" spans="4:6">
      <c r="D97" s="742"/>
      <c r="E97" s="742"/>
    </row>
    <row r="98" spans="4:6">
      <c r="D98" s="742"/>
      <c r="E98" s="742"/>
    </row>
    <row r="99" spans="4:6" ht="13">
      <c r="D99" s="903"/>
      <c r="E99" s="903"/>
    </row>
    <row r="100" spans="4:6">
      <c r="D100" s="773"/>
      <c r="E100" s="773"/>
    </row>
    <row r="101" spans="4:6">
      <c r="D101" s="774"/>
      <c r="E101" s="774"/>
    </row>
    <row r="102" spans="4:6">
      <c r="D102" s="904"/>
      <c r="E102" s="904"/>
      <c r="F102" s="905"/>
    </row>
  </sheetData>
  <pageMargins left="0.7" right="0.7" top="0.75" bottom="0.75" header="0.3" footer="0.3"/>
  <pageSetup paperSize="9" scale="59"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CBB5-DDD5-4E48-BD4E-9C5EDF115BD9}">
  <sheetPr>
    <tabColor rgb="FF0097A9"/>
  </sheetPr>
  <dimension ref="B1:R68"/>
  <sheetViews>
    <sheetView zoomScaleNormal="100" workbookViewId="0">
      <selection activeCell="D15" sqref="D15"/>
    </sheetView>
  </sheetViews>
  <sheetFormatPr defaultColWidth="9" defaultRowHeight="12.5" outlineLevelCol="1"/>
  <cols>
    <col min="1" max="1" width="2.58203125" style="934" customWidth="1"/>
    <col min="2" max="2" width="25" style="934" customWidth="1"/>
    <col min="3" max="3" width="14.08203125" style="934" customWidth="1" outlineLevel="1"/>
    <col min="4" max="4" width="12.08203125" style="934" customWidth="1" outlineLevel="1"/>
    <col min="5" max="5" width="21.25" style="934" customWidth="1" outlineLevel="1"/>
    <col min="6" max="6" width="13.5" style="934" customWidth="1" outlineLevel="1"/>
    <col min="7" max="7" width="20.08203125" style="934" customWidth="1"/>
    <col min="8" max="8" width="17.58203125" style="934" customWidth="1"/>
    <col min="9" max="9" width="18" style="934" customWidth="1"/>
    <col min="10" max="10" width="67.75" style="934" customWidth="1"/>
    <col min="11" max="11" width="11.08203125" style="934" customWidth="1"/>
    <col min="12" max="13" width="8" style="934" bestFit="1" customWidth="1"/>
    <col min="14" max="14" width="11.58203125" style="934" bestFit="1" customWidth="1"/>
    <col min="15" max="16384" width="9" style="934"/>
  </cols>
  <sheetData>
    <row r="1" spans="2:18" ht="13" thickBot="1"/>
    <row r="2" spans="2:18" ht="14">
      <c r="B2" s="935" t="s">
        <v>308</v>
      </c>
      <c r="C2" s="936"/>
      <c r="D2" s="936"/>
      <c r="E2" s="936"/>
      <c r="F2" s="936"/>
      <c r="G2" s="936"/>
      <c r="H2" s="936"/>
      <c r="I2" s="937"/>
    </row>
    <row r="3" spans="2:18" ht="13">
      <c r="B3" s="938" t="s">
        <v>309</v>
      </c>
      <c r="C3" s="895"/>
      <c r="D3" s="939"/>
      <c r="E3" s="939"/>
      <c r="F3" s="939"/>
      <c r="G3" s="939"/>
      <c r="H3" s="939"/>
      <c r="I3" s="940"/>
    </row>
    <row r="4" spans="2:18" ht="13">
      <c r="B4" s="941" t="s">
        <v>310</v>
      </c>
      <c r="C4" s="942" t="s">
        <v>311</v>
      </c>
      <c r="D4" s="943" t="s">
        <v>312</v>
      </c>
      <c r="E4" s="944"/>
      <c r="F4" s="942" t="s">
        <v>311</v>
      </c>
      <c r="G4" s="943" t="s">
        <v>313</v>
      </c>
      <c r="H4" s="944"/>
      <c r="I4" s="945" t="s">
        <v>311</v>
      </c>
    </row>
    <row r="5" spans="2:18">
      <c r="B5" s="938" t="s">
        <v>314</v>
      </c>
      <c r="C5" s="783">
        <f>G27</f>
        <v>2369.6999999999998</v>
      </c>
      <c r="D5" s="946" t="s">
        <v>315</v>
      </c>
      <c r="E5" s="947"/>
      <c r="F5" s="783">
        <f>SUMIF($C$28:$C$57,D5,$G$28:$G$57)</f>
        <v>2785</v>
      </c>
      <c r="G5" s="946" t="s">
        <v>316</v>
      </c>
      <c r="H5" s="947"/>
      <c r="I5" s="784">
        <f>SUMIF($D$28:$D$57,G5,$G$28:$G$57)</f>
        <v>12826.5</v>
      </c>
      <c r="J5" s="785"/>
      <c r="M5" s="948"/>
    </row>
    <row r="6" spans="2:18">
      <c r="B6" s="938" t="s">
        <v>317</v>
      </c>
      <c r="C6" s="786">
        <f>G43</f>
        <v>9193.5</v>
      </c>
      <c r="D6" s="946" t="s">
        <v>318</v>
      </c>
      <c r="E6" s="947"/>
      <c r="F6" s="786">
        <f>SUMIF($C$28:$C$57,D6,$G$28:$G$57)</f>
        <v>8887.5</v>
      </c>
      <c r="G6" s="946" t="s">
        <v>319</v>
      </c>
      <c r="H6" s="947"/>
      <c r="I6" s="784">
        <f>SUMIF($D$28:$D$57,G6,$G$28:$G$57)</f>
        <v>1883</v>
      </c>
      <c r="J6" s="785"/>
      <c r="M6" s="948"/>
    </row>
    <row r="7" spans="2:18">
      <c r="B7" s="938" t="s">
        <v>320</v>
      </c>
      <c r="C7" s="786">
        <f>G56</f>
        <v>8863.5</v>
      </c>
      <c r="D7" s="946" t="s">
        <v>321</v>
      </c>
      <c r="E7" s="947"/>
      <c r="F7" s="786">
        <f>SUMIF($C$28:$C$57,D7,$G$28:$G$57)</f>
        <v>2337.5</v>
      </c>
      <c r="G7" s="946" t="s">
        <v>322</v>
      </c>
      <c r="H7" s="947"/>
      <c r="I7" s="784">
        <f>G51+G52+G35</f>
        <v>1656</v>
      </c>
      <c r="J7" s="785"/>
      <c r="M7" s="948"/>
    </row>
    <row r="8" spans="2:18">
      <c r="B8" s="938"/>
      <c r="C8" s="949"/>
      <c r="D8" s="946" t="s">
        <v>323</v>
      </c>
      <c r="E8" s="947"/>
      <c r="F8" s="786">
        <f>SUMIF($C$28:$C$57,D8,$G$28:$G$57)</f>
        <v>4047</v>
      </c>
      <c r="G8" s="946" t="s">
        <v>324</v>
      </c>
      <c r="H8" s="947"/>
      <c r="I8" s="784">
        <f>SUMIF($D$28:$D$57,G8,$G$28:$G$57)</f>
        <v>653</v>
      </c>
      <c r="J8" s="785"/>
      <c r="M8" s="948"/>
    </row>
    <row r="9" spans="2:18">
      <c r="B9" s="938"/>
      <c r="C9" s="950"/>
      <c r="D9" s="946"/>
      <c r="E9" s="947"/>
      <c r="F9" s="786"/>
      <c r="G9" s="946" t="s">
        <v>325</v>
      </c>
      <c r="H9" s="947"/>
      <c r="I9" s="784">
        <f>SUMIF($D$28:$D$57,G9,$G$28:$G$57)</f>
        <v>1038.5</v>
      </c>
      <c r="M9" s="948"/>
    </row>
    <row r="10" spans="2:18">
      <c r="B10" s="938"/>
      <c r="C10" s="950"/>
      <c r="D10" s="946"/>
      <c r="E10" s="947"/>
      <c r="F10" s="786"/>
      <c r="G10" s="946"/>
      <c r="H10" s="947"/>
      <c r="I10" s="784"/>
      <c r="M10" s="948"/>
    </row>
    <row r="11" spans="2:18" ht="13.5" thickBot="1">
      <c r="B11" s="951" t="s">
        <v>326</v>
      </c>
      <c r="C11" s="952">
        <f>SUM(C6:C7)</f>
        <v>18057</v>
      </c>
      <c r="D11" s="954" t="s">
        <v>326</v>
      </c>
      <c r="E11" s="953"/>
      <c r="F11" s="952">
        <f>SUM(F5:F8)</f>
        <v>18057</v>
      </c>
      <c r="G11" s="954" t="s">
        <v>326</v>
      </c>
      <c r="H11" s="953"/>
      <c r="I11" s="787">
        <f>SUM(I5:I9)</f>
        <v>18057</v>
      </c>
      <c r="J11" s="955">
        <f>I11-F11</f>
        <v>0</v>
      </c>
      <c r="K11" s="956"/>
      <c r="L11" s="956"/>
      <c r="M11" s="957"/>
    </row>
    <row r="12" spans="2:18" ht="13.5" thickBot="1">
      <c r="B12" s="956"/>
      <c r="C12" s="788"/>
    </row>
    <row r="13" spans="2:18" s="956" customFormat="1" ht="13">
      <c r="B13" s="958" t="s">
        <v>327</v>
      </c>
      <c r="C13" s="959" t="s">
        <v>328</v>
      </c>
      <c r="D13" s="959" t="s">
        <v>145</v>
      </c>
      <c r="E13" s="959" t="s">
        <v>27</v>
      </c>
      <c r="F13" s="959" t="s">
        <v>329</v>
      </c>
      <c r="G13" s="959" t="s">
        <v>330</v>
      </c>
      <c r="H13" s="959" t="s">
        <v>331</v>
      </c>
      <c r="I13" s="1064" t="s">
        <v>40</v>
      </c>
      <c r="J13" s="1065"/>
      <c r="K13" s="960"/>
    </row>
    <row r="14" spans="2:18" ht="13">
      <c r="B14" s="961" t="s">
        <v>332</v>
      </c>
      <c r="C14" s="962" t="s">
        <v>333</v>
      </c>
      <c r="D14" s="962" t="s">
        <v>316</v>
      </c>
      <c r="E14" s="801">
        <v>50.4</v>
      </c>
      <c r="F14" s="963">
        <v>1</v>
      </c>
      <c r="G14" s="804">
        <v>50.4</v>
      </c>
      <c r="H14" s="962" t="s">
        <v>44</v>
      </c>
      <c r="I14" s="1066" t="s">
        <v>334</v>
      </c>
      <c r="J14" s="1067"/>
      <c r="K14" s="960"/>
      <c r="L14" s="956"/>
      <c r="M14" s="956"/>
      <c r="N14" s="956"/>
      <c r="O14" s="956"/>
      <c r="P14" s="956"/>
      <c r="Q14" s="956"/>
      <c r="R14" s="956"/>
    </row>
    <row r="15" spans="2:18" ht="14">
      <c r="B15" s="961" t="s">
        <v>335</v>
      </c>
      <c r="C15" s="962" t="s">
        <v>333</v>
      </c>
      <c r="D15" s="962" t="s">
        <v>316</v>
      </c>
      <c r="E15" s="801">
        <v>208</v>
      </c>
      <c r="F15" s="963">
        <v>1</v>
      </c>
      <c r="G15" s="804">
        <v>208</v>
      </c>
      <c r="H15" s="962" t="s">
        <v>44</v>
      </c>
      <c r="I15" s="1066" t="s">
        <v>334</v>
      </c>
      <c r="J15" s="1067"/>
      <c r="K15" s="960"/>
      <c r="L15" s="956"/>
      <c r="M15" s="956"/>
      <c r="N15"/>
      <c r="O15" s="956"/>
      <c r="P15" s="956"/>
      <c r="Q15" s="956"/>
      <c r="R15" s="956"/>
    </row>
    <row r="16" spans="2:18" ht="13">
      <c r="B16" s="961" t="s">
        <v>336</v>
      </c>
      <c r="C16" s="962" t="str">
        <f>INDEX('[7]SSER 31 Mar 2025 Full Yr Report'!F:F,MATCH('Ren. Pipeline '!$B16,'[7]SSER 31 Mar 2025 Full Yr Report'!D:D,0))</f>
        <v>Onshore Wind</v>
      </c>
      <c r="D16" s="962" t="s">
        <v>319</v>
      </c>
      <c r="E16" s="801">
        <v>58</v>
      </c>
      <c r="F16" s="963">
        <v>0.5</v>
      </c>
      <c r="G16" s="801">
        <f>E16*F16</f>
        <v>29</v>
      </c>
      <c r="H16" s="962" t="s">
        <v>44</v>
      </c>
      <c r="I16" s="964"/>
      <c r="J16" s="965"/>
      <c r="K16" s="960"/>
      <c r="L16" s="956"/>
      <c r="M16" s="956"/>
      <c r="N16" s="956"/>
      <c r="O16" s="956"/>
      <c r="P16" s="956"/>
      <c r="Q16" s="956"/>
      <c r="R16" s="956"/>
    </row>
    <row r="17" spans="2:18" ht="13">
      <c r="B17" s="961" t="s">
        <v>337</v>
      </c>
      <c r="C17" s="962" t="s">
        <v>333</v>
      </c>
      <c r="D17" s="962" t="s">
        <v>338</v>
      </c>
      <c r="E17" s="801">
        <v>17.3</v>
      </c>
      <c r="F17" s="963">
        <v>1</v>
      </c>
      <c r="G17" s="801">
        <v>17.3</v>
      </c>
      <c r="H17" s="962" t="s">
        <v>44</v>
      </c>
      <c r="I17" s="964"/>
      <c r="J17" s="965"/>
      <c r="K17" s="960"/>
      <c r="L17" s="956"/>
      <c r="M17" s="956"/>
      <c r="N17" s="956"/>
      <c r="O17" s="956"/>
      <c r="P17" s="956"/>
      <c r="Q17" s="956"/>
      <c r="R17" s="956"/>
    </row>
    <row r="18" spans="2:18" ht="13">
      <c r="B18" s="961" t="s">
        <v>339</v>
      </c>
      <c r="C18" s="962" t="str">
        <f>INDEX('[8]SSER 30 Sep 2025 Full Yr Report'!F:F,MATCH('[8]IR Sheet Sep ''25'!$B18,'[8]SSER 30 Sep 2025 Full Yr Report'!D:D,0))</f>
        <v>Onshore Wind</v>
      </c>
      <c r="D18" s="962" t="str">
        <f>INDEX('[8]SSER 30 Sep 2025 Full Yr Report'!E:E,MATCH('[8]IR Sheet Sep ''25'!$B18,'[8]SSER 30 Sep 2025 Full Yr Report'!D:D,0))</f>
        <v>Italy</v>
      </c>
      <c r="E18" s="801">
        <v>10.4</v>
      </c>
      <c r="F18" s="963">
        <f>INDEX('[8]SSER 30 Sep 2025 Full Yr Report'!Q:Q,MATCH('[8]IR Sheet Sep ''25'!$B18,'[8]SSER 30 Sep 2025 Full Yr Report'!D:D,0))</f>
        <v>1</v>
      </c>
      <c r="G18" s="801">
        <f>E18*F18</f>
        <v>10.4</v>
      </c>
      <c r="H18" s="962" t="s">
        <v>44</v>
      </c>
      <c r="I18" s="964"/>
      <c r="J18" s="965"/>
      <c r="K18" s="960"/>
      <c r="L18" s="956"/>
      <c r="M18" s="956"/>
      <c r="N18" s="956"/>
      <c r="O18" s="956"/>
      <c r="P18" s="956"/>
      <c r="Q18" s="956"/>
      <c r="R18" s="956"/>
    </row>
    <row r="19" spans="2:18" ht="13">
      <c r="B19" s="961" t="s">
        <v>342</v>
      </c>
      <c r="C19" s="962" t="str">
        <f>INDEX('[8]SSER 30 Sep 2025 Full Yr Report'!F:F,MATCH('[8]IR Sheet Sep ''25'!$B20,'[8]SSER 30 Sep 2025 Full Yr Report'!D:D,0))</f>
        <v>Onshore Wind</v>
      </c>
      <c r="D19" s="962" t="str">
        <f>INDEX('[8]SSER 30 Sep 2025 Full Yr Report'!E:E,MATCH('[8]IR Sheet Sep ''25'!$B20,'[8]SSER 30 Sep 2025 Full Yr Report'!D:D,0))</f>
        <v>Spain</v>
      </c>
      <c r="E19" s="801">
        <v>19.899999999999999</v>
      </c>
      <c r="F19" s="963">
        <f>INDEX('[8]SSER 30 Sep 2025 Full Yr Report'!Q:Q,MATCH('[8]IR Sheet Sep ''25'!$B20,'[8]SSER 30 Sep 2025 Full Yr Report'!D:D,0))</f>
        <v>1</v>
      </c>
      <c r="G19" s="801">
        <f>E19*F19</f>
        <v>19.899999999999999</v>
      </c>
      <c r="H19" s="962" t="s">
        <v>44</v>
      </c>
      <c r="I19" s="964"/>
      <c r="J19" s="965"/>
      <c r="K19" s="960"/>
      <c r="L19" s="956"/>
      <c r="M19" s="956"/>
      <c r="N19" s="956"/>
      <c r="O19" s="956"/>
      <c r="P19" s="956"/>
      <c r="Q19" s="956"/>
      <c r="R19" s="956"/>
    </row>
    <row r="20" spans="2:18" ht="13">
      <c r="B20" s="961" t="s">
        <v>343</v>
      </c>
      <c r="C20" s="962" t="str">
        <f>INDEX('[8]SSER 30 Sep 2025 Full Yr Report'!F:F,MATCH('[8]IR Sheet Sep ''25'!$B21,'[8]SSER 30 Sep 2025 Full Yr Report'!D:D,0))</f>
        <v>Onshore Wind</v>
      </c>
      <c r="D20" s="962" t="str">
        <f>INDEX('[8]SSER 30 Sep 2025 Full Yr Report'!E:E,MATCH('[8]IR Sheet Sep ''25'!$B21,'[8]SSER 30 Sep 2025 Full Yr Report'!D:D,0))</f>
        <v>Spain</v>
      </c>
      <c r="E20" s="801">
        <v>24.7</v>
      </c>
      <c r="F20" s="963">
        <f>INDEX('[8]SSER 30 Sep 2025 Full Yr Report'!Q:Q,MATCH('[8]IR Sheet Sep ''25'!$B21,'[8]SSER 30 Sep 2025 Full Yr Report'!D:D,0))</f>
        <v>1</v>
      </c>
      <c r="G20" s="801">
        <f>E20*F20</f>
        <v>24.7</v>
      </c>
      <c r="H20" s="962" t="s">
        <v>44</v>
      </c>
      <c r="I20" s="964"/>
      <c r="J20" s="965"/>
      <c r="K20" s="960"/>
      <c r="L20" s="956"/>
      <c r="M20" s="956"/>
      <c r="N20" s="956"/>
      <c r="O20" s="956"/>
      <c r="P20" s="956"/>
      <c r="Q20" s="956"/>
      <c r="R20" s="956"/>
    </row>
    <row r="21" spans="2:18" ht="13">
      <c r="B21" s="961" t="s">
        <v>344</v>
      </c>
      <c r="C21" s="962" t="s">
        <v>323</v>
      </c>
      <c r="D21" s="962" t="s">
        <v>319</v>
      </c>
      <c r="E21" s="801">
        <v>100</v>
      </c>
      <c r="F21" s="963">
        <v>1</v>
      </c>
      <c r="G21" s="801">
        <v>100</v>
      </c>
      <c r="H21" s="962" t="s">
        <v>44</v>
      </c>
      <c r="I21" s="964"/>
      <c r="J21" s="965"/>
      <c r="K21" s="960"/>
      <c r="L21" s="956"/>
      <c r="M21" s="956"/>
      <c r="N21" s="956"/>
      <c r="O21" s="956"/>
      <c r="P21" s="956"/>
      <c r="Q21" s="956"/>
      <c r="R21" s="956"/>
    </row>
    <row r="22" spans="2:18" ht="13">
      <c r="B22" s="961" t="s">
        <v>345</v>
      </c>
      <c r="C22" s="962" t="s">
        <v>323</v>
      </c>
      <c r="D22" s="962" t="s">
        <v>316</v>
      </c>
      <c r="E22" s="801">
        <v>320</v>
      </c>
      <c r="F22" s="963">
        <v>1</v>
      </c>
      <c r="G22" s="801">
        <v>320</v>
      </c>
      <c r="H22" s="962" t="s">
        <v>44</v>
      </c>
      <c r="I22" s="964"/>
      <c r="J22" s="965"/>
      <c r="K22" s="960"/>
      <c r="L22" s="956"/>
      <c r="M22" s="956"/>
      <c r="N22" s="956"/>
      <c r="O22" s="956"/>
      <c r="P22" s="956"/>
      <c r="Q22" s="956"/>
      <c r="R22" s="956"/>
    </row>
    <row r="23" spans="2:18" ht="13">
      <c r="B23" s="961" t="s">
        <v>346</v>
      </c>
      <c r="C23" s="962" t="s">
        <v>323</v>
      </c>
      <c r="D23" s="962" t="s">
        <v>316</v>
      </c>
      <c r="E23" s="801">
        <v>150</v>
      </c>
      <c r="F23" s="963">
        <v>1</v>
      </c>
      <c r="G23" s="801">
        <v>150</v>
      </c>
      <c r="H23" s="962" t="s">
        <v>44</v>
      </c>
      <c r="I23" s="964"/>
      <c r="J23" s="965"/>
      <c r="K23" s="960"/>
      <c r="L23" s="956"/>
      <c r="M23" s="956"/>
      <c r="N23" s="956"/>
      <c r="O23" s="956"/>
      <c r="P23" s="956"/>
      <c r="Q23" s="956"/>
      <c r="R23" s="956"/>
    </row>
    <row r="24" spans="2:18" ht="13">
      <c r="B24" s="961" t="s">
        <v>296</v>
      </c>
      <c r="C24" s="962" t="s">
        <v>347</v>
      </c>
      <c r="D24" s="962" t="s">
        <v>316</v>
      </c>
      <c r="E24" s="801">
        <v>1200</v>
      </c>
      <c r="F24" s="963">
        <v>0.4</v>
      </c>
      <c r="G24" s="801">
        <v>480</v>
      </c>
      <c r="H24" s="962" t="s">
        <v>348</v>
      </c>
      <c r="I24" s="964" t="s">
        <v>349</v>
      </c>
      <c r="J24" s="965"/>
      <c r="K24" s="960"/>
      <c r="L24" s="956"/>
      <c r="M24" s="956"/>
      <c r="N24" s="956"/>
      <c r="O24" s="956"/>
      <c r="P24" s="956"/>
      <c r="Q24" s="956"/>
      <c r="R24" s="956"/>
    </row>
    <row r="25" spans="2:18" ht="13">
      <c r="B25" s="961" t="s">
        <v>297</v>
      </c>
      <c r="C25" s="962" t="s">
        <v>347</v>
      </c>
      <c r="D25" s="962" t="s">
        <v>316</v>
      </c>
      <c r="E25" s="801">
        <v>1200</v>
      </c>
      <c r="F25" s="963">
        <v>0.4</v>
      </c>
      <c r="G25" s="801">
        <v>480</v>
      </c>
      <c r="H25" s="962" t="s">
        <v>348</v>
      </c>
      <c r="I25" s="964" t="s">
        <v>350</v>
      </c>
      <c r="J25" s="965"/>
      <c r="K25" s="960"/>
      <c r="L25" s="956"/>
      <c r="M25" s="956"/>
      <c r="N25" s="956"/>
      <c r="O25" s="956"/>
      <c r="P25" s="956"/>
      <c r="Q25" s="956"/>
      <c r="R25" s="956"/>
    </row>
    <row r="26" spans="2:18" ht="13">
      <c r="B26" s="971" t="s">
        <v>351</v>
      </c>
      <c r="C26" s="962" t="s">
        <v>347</v>
      </c>
      <c r="D26" s="962" t="s">
        <v>316</v>
      </c>
      <c r="E26" s="801">
        <v>1200</v>
      </c>
      <c r="F26" s="963">
        <v>0.4</v>
      </c>
      <c r="G26" s="804">
        <v>480</v>
      </c>
      <c r="H26" s="962" t="s">
        <v>348</v>
      </c>
      <c r="I26" s="973" t="s">
        <v>350</v>
      </c>
      <c r="J26" s="974"/>
      <c r="K26" s="960"/>
      <c r="L26" s="956"/>
      <c r="M26" s="956"/>
      <c r="N26" s="956"/>
      <c r="O26" s="956"/>
      <c r="P26" s="956"/>
      <c r="Q26" s="956"/>
      <c r="R26" s="956"/>
    </row>
    <row r="27" spans="2:18" ht="13.5" thickBot="1">
      <c r="B27" s="975" t="s">
        <v>352</v>
      </c>
      <c r="C27" s="976"/>
      <c r="D27" s="977"/>
      <c r="E27" s="978"/>
      <c r="F27" s="979"/>
      <c r="G27" s="980">
        <f>SUM(G14:G26)</f>
        <v>2369.6999999999998</v>
      </c>
      <c r="H27" s="981"/>
      <c r="I27" s="1051"/>
      <c r="J27" s="1052"/>
      <c r="K27" s="960"/>
      <c r="L27" s="956"/>
      <c r="M27" s="956"/>
      <c r="N27" s="956"/>
      <c r="O27" s="956"/>
      <c r="P27" s="956"/>
      <c r="Q27" s="956"/>
      <c r="R27" s="956"/>
    </row>
    <row r="28" spans="2:18" s="797" customFormat="1" ht="13">
      <c r="B28" s="807" t="s">
        <v>353</v>
      </c>
      <c r="C28" s="800" t="s">
        <v>347</v>
      </c>
      <c r="D28" s="800" t="s">
        <v>316</v>
      </c>
      <c r="E28" s="801">
        <v>4100</v>
      </c>
      <c r="F28" s="802">
        <v>1</v>
      </c>
      <c r="G28" s="982">
        <v>4160</v>
      </c>
      <c r="H28" s="800" t="s">
        <v>44</v>
      </c>
      <c r="I28" s="808"/>
      <c r="J28" s="809"/>
      <c r="K28" s="799"/>
      <c r="L28" s="798"/>
      <c r="M28" s="798"/>
      <c r="N28" s="798"/>
      <c r="O28" s="798"/>
      <c r="P28" s="798"/>
      <c r="Q28" s="798"/>
      <c r="R28" s="798"/>
    </row>
    <row r="29" spans="2:18" ht="13">
      <c r="B29" s="983" t="s">
        <v>354</v>
      </c>
      <c r="C29" s="962" t="str">
        <f>INDEX('[7]SSER 31 Mar 2025 Full Yr Report'!F:F,MATCH('Ren. Pipeline '!$B29,'[7]SSER 31 Mar 2025 Full Yr Report'!D:D,0))</f>
        <v>Offshore Wind</v>
      </c>
      <c r="D29" s="962" t="s">
        <v>316</v>
      </c>
      <c r="E29" s="801">
        <v>500</v>
      </c>
      <c r="F29" s="963">
        <v>0.49</v>
      </c>
      <c r="G29" s="982">
        <v>253</v>
      </c>
      <c r="H29" s="984" t="s">
        <v>713</v>
      </c>
      <c r="I29" s="1068"/>
      <c r="J29" s="1069"/>
      <c r="K29" s="960"/>
      <c r="L29" s="956"/>
      <c r="M29" s="956"/>
      <c r="N29" s="956"/>
      <c r="O29" s="956"/>
      <c r="P29" s="956"/>
      <c r="Q29" s="956"/>
      <c r="R29" s="956"/>
    </row>
    <row r="30" spans="2:18" ht="13">
      <c r="B30" s="983" t="s">
        <v>355</v>
      </c>
      <c r="C30" s="962" t="str">
        <f>INDEX('[7]SSER 31 Mar 2025 Full Yr Report'!F:F,MATCH('Ren. Pipeline '!$B30,'[7]SSER 31 Mar 2025 Full Yr Report'!D:D,0))</f>
        <v>Offshore Wind</v>
      </c>
      <c r="D30" s="962" t="s">
        <v>325</v>
      </c>
      <c r="E30" s="801">
        <v>2077</v>
      </c>
      <c r="F30" s="963">
        <v>0.5</v>
      </c>
      <c r="G30" s="982">
        <f t="shared" ref="G30:G39" si="0">E30*F30</f>
        <v>1038.5</v>
      </c>
      <c r="H30" s="984" t="s">
        <v>714</v>
      </c>
      <c r="I30" s="985"/>
      <c r="J30" s="986"/>
      <c r="K30" s="960"/>
      <c r="L30" s="956"/>
      <c r="M30" s="956"/>
      <c r="N30" s="956"/>
      <c r="O30" s="956"/>
      <c r="P30" s="956"/>
      <c r="Q30" s="956"/>
      <c r="R30" s="956"/>
    </row>
    <row r="31" spans="2:18" ht="13">
      <c r="B31" s="961" t="s">
        <v>356</v>
      </c>
      <c r="C31" s="962" t="str">
        <f>INDEX('[7]SSER 31 Mar 2025 Full Yr Report'!F:F,MATCH('Ren. Pipeline '!$B31,'[7]SSER 31 Mar 2025 Full Yr Report'!D:D,0))</f>
        <v>Onshore Wind</v>
      </c>
      <c r="D31" s="962" t="s">
        <v>316</v>
      </c>
      <c r="E31" s="801">
        <v>90</v>
      </c>
      <c r="F31" s="963">
        <v>1</v>
      </c>
      <c r="G31" s="801">
        <f t="shared" si="0"/>
        <v>90</v>
      </c>
      <c r="H31" s="962" t="s">
        <v>44</v>
      </c>
      <c r="I31" s="964"/>
      <c r="J31" s="965"/>
      <c r="K31" s="960"/>
      <c r="L31" s="956"/>
      <c r="M31" s="956"/>
      <c r="N31" s="956"/>
      <c r="O31" s="956"/>
      <c r="P31" s="956"/>
      <c r="Q31" s="956"/>
      <c r="R31" s="956"/>
    </row>
    <row r="32" spans="2:18" ht="13">
      <c r="B32" s="961" t="s">
        <v>357</v>
      </c>
      <c r="C32" s="962" t="str">
        <f>INDEX('[7]SSER 31 Mar 2025 Full Yr Report'!F:F,MATCH('Ren. Pipeline '!$B32,'[7]SSER 31 Mar 2025 Full Yr Report'!D:D,0))</f>
        <v>Onshore Wind</v>
      </c>
      <c r="D32" s="962" t="s">
        <v>316</v>
      </c>
      <c r="E32" s="801">
        <v>130</v>
      </c>
      <c r="F32" s="963">
        <v>1</v>
      </c>
      <c r="G32" s="801">
        <f t="shared" si="0"/>
        <v>130</v>
      </c>
      <c r="H32" s="962" t="s">
        <v>44</v>
      </c>
      <c r="I32" s="964" t="s">
        <v>334</v>
      </c>
      <c r="J32" s="965"/>
      <c r="K32" s="960"/>
      <c r="L32" s="956"/>
      <c r="M32" s="956"/>
      <c r="N32" s="956"/>
      <c r="O32" s="956"/>
      <c r="P32" s="956"/>
      <c r="Q32" s="956"/>
      <c r="R32" s="956"/>
    </row>
    <row r="33" spans="2:18" ht="13">
      <c r="B33" s="961" t="s">
        <v>358</v>
      </c>
      <c r="C33" s="962" t="str">
        <f>INDEX('[7]SSER 31 Mar 2025 Full Yr Report'!F:F,MATCH('Ren. Pipeline '!$B33,'[7]SSER 31 Mar 2025 Full Yr Report'!D:D,0))</f>
        <v>Onshore Wind</v>
      </c>
      <c r="D33" s="962" t="s">
        <v>316</v>
      </c>
      <c r="E33" s="801">
        <v>91</v>
      </c>
      <c r="F33" s="963">
        <v>1</v>
      </c>
      <c r="G33" s="801">
        <v>91</v>
      </c>
      <c r="H33" s="962" t="s">
        <v>44</v>
      </c>
      <c r="I33" s="964"/>
      <c r="J33" s="965"/>
      <c r="K33" s="960"/>
      <c r="L33" s="956"/>
      <c r="M33" s="956"/>
      <c r="N33" s="956"/>
      <c r="O33" s="956"/>
      <c r="P33" s="956"/>
      <c r="Q33" s="956"/>
      <c r="R33" s="956"/>
    </row>
    <row r="34" spans="2:18" ht="13">
      <c r="B34" s="961" t="s">
        <v>359</v>
      </c>
      <c r="C34" s="962" t="str">
        <f>INDEX('[8]SSER 30 Sep 2025 Full Yr Report'!F:F,MATCH('[8]IR Sheet Sep ''25'!$B36,'[8]SSER 30 Sep 2025 Full Yr Report'!D:D,0))</f>
        <v>Onshore Wind</v>
      </c>
      <c r="D34" s="962" t="str">
        <f>INDEX('[8]SSER 30 Sep 2025 Full Yr Report'!E:E,MATCH('[8]IR Sheet Sep ''25'!$B36,'[8]SSER 30 Sep 2025 Full Yr Report'!D:D,0))</f>
        <v>GB</v>
      </c>
      <c r="E34" s="801">
        <v>71</v>
      </c>
      <c r="F34" s="963">
        <f>INDEX('[8]SSER 30 Sep 2025 Full Yr Report'!Q:Q,MATCH('[8]IR Sheet Sep ''25'!$B36,'[8]SSER 30 Sep 2025 Full Yr Report'!D:D,0))</f>
        <v>1</v>
      </c>
      <c r="G34" s="801">
        <v>71</v>
      </c>
      <c r="H34" s="962" t="s">
        <v>44</v>
      </c>
      <c r="I34" s="964"/>
      <c r="J34" s="965"/>
      <c r="K34" s="960"/>
      <c r="L34" s="956"/>
      <c r="M34" s="956"/>
      <c r="N34" s="956"/>
      <c r="O34" s="956"/>
      <c r="P34" s="956"/>
      <c r="Q34" s="956"/>
      <c r="R34" s="956"/>
    </row>
    <row r="35" spans="2:18" ht="13">
      <c r="B35" s="961" t="s">
        <v>360</v>
      </c>
      <c r="C35" s="962" t="s">
        <v>333</v>
      </c>
      <c r="D35" s="962" t="s">
        <v>361</v>
      </c>
      <c r="E35" s="801">
        <v>33</v>
      </c>
      <c r="F35" s="963">
        <v>1</v>
      </c>
      <c r="G35" s="801">
        <v>33</v>
      </c>
      <c r="H35" s="962" t="s">
        <v>44</v>
      </c>
      <c r="I35" s="964"/>
      <c r="J35" s="965"/>
      <c r="K35" s="960"/>
      <c r="L35" s="956"/>
      <c r="M35" s="956"/>
      <c r="N35" s="956"/>
      <c r="O35" s="956"/>
      <c r="P35" s="956"/>
      <c r="Q35" s="956"/>
      <c r="R35" s="956"/>
    </row>
    <row r="36" spans="2:18" ht="13">
      <c r="B36" s="961" t="s">
        <v>362</v>
      </c>
      <c r="C36" s="962" t="s">
        <v>321</v>
      </c>
      <c r="D36" s="962" t="s">
        <v>316</v>
      </c>
      <c r="E36" s="801">
        <v>1440</v>
      </c>
      <c r="F36" s="963">
        <v>1</v>
      </c>
      <c r="G36" s="801">
        <f t="shared" si="0"/>
        <v>1440</v>
      </c>
      <c r="H36" s="962" t="s">
        <v>44</v>
      </c>
      <c r="I36" s="964"/>
      <c r="J36" s="965"/>
      <c r="K36" s="960"/>
      <c r="L36" s="956"/>
      <c r="M36" s="956"/>
      <c r="N36" s="956"/>
      <c r="O36" s="956"/>
      <c r="P36" s="956"/>
      <c r="Q36" s="956"/>
      <c r="R36" s="956"/>
    </row>
    <row r="37" spans="2:18" ht="13">
      <c r="B37" s="961" t="s">
        <v>363</v>
      </c>
      <c r="C37" s="962" t="s">
        <v>323</v>
      </c>
      <c r="D37" s="962" t="s">
        <v>316</v>
      </c>
      <c r="E37" s="801">
        <v>437</v>
      </c>
      <c r="F37" s="963">
        <v>1</v>
      </c>
      <c r="G37" s="801">
        <f t="shared" si="0"/>
        <v>437</v>
      </c>
      <c r="H37" s="962" t="s">
        <v>44</v>
      </c>
      <c r="I37" s="964"/>
      <c r="J37" s="965"/>
      <c r="K37" s="960"/>
      <c r="L37" s="956"/>
      <c r="M37" s="956"/>
      <c r="N37" s="956"/>
      <c r="O37" s="956"/>
      <c r="P37" s="956"/>
      <c r="Q37" s="956"/>
      <c r="R37" s="956"/>
    </row>
    <row r="38" spans="2:18" ht="13">
      <c r="B38" s="961" t="s">
        <v>364</v>
      </c>
      <c r="C38" s="962" t="s">
        <v>323</v>
      </c>
      <c r="D38" s="962" t="s">
        <v>319</v>
      </c>
      <c r="E38" s="801">
        <v>120</v>
      </c>
      <c r="F38" s="963">
        <v>1</v>
      </c>
      <c r="G38" s="801">
        <f t="shared" si="0"/>
        <v>120</v>
      </c>
      <c r="H38" s="962" t="s">
        <v>44</v>
      </c>
      <c r="I38" s="964"/>
      <c r="J38" s="965"/>
      <c r="K38" s="960"/>
      <c r="L38" s="956"/>
      <c r="M38" s="956"/>
      <c r="N38" s="956"/>
      <c r="O38" s="956"/>
      <c r="P38" s="956"/>
      <c r="Q38" s="956"/>
      <c r="R38" s="956"/>
    </row>
    <row r="39" spans="2:18" ht="13">
      <c r="B39" s="967" t="s">
        <v>365</v>
      </c>
      <c r="C39" s="987" t="s">
        <v>323</v>
      </c>
      <c r="D39" s="987" t="s">
        <v>319</v>
      </c>
      <c r="E39" s="810">
        <v>80</v>
      </c>
      <c r="F39" s="988">
        <v>1</v>
      </c>
      <c r="G39" s="810">
        <f t="shared" si="0"/>
        <v>80</v>
      </c>
      <c r="H39" s="987" t="s">
        <v>44</v>
      </c>
      <c r="I39" s="968"/>
      <c r="J39" s="969"/>
      <c r="K39" s="960"/>
      <c r="L39" s="956"/>
      <c r="M39" s="956"/>
      <c r="N39" s="956"/>
      <c r="O39" s="956"/>
      <c r="P39" s="956"/>
      <c r="Q39" s="956"/>
      <c r="R39" s="956"/>
    </row>
    <row r="40" spans="2:18" ht="13">
      <c r="B40" s="967" t="s">
        <v>366</v>
      </c>
      <c r="C40" s="987" t="s">
        <v>323</v>
      </c>
      <c r="D40" s="987" t="str">
        <f>INDEX('[8]SSER 30 Sep 2025 Full Yr Report'!E:E,MATCH('[8]IR Sheet Sep ''25'!$B44,'[8]SSER 30 Sep 2025 Full Yr Report'!D:D,0))</f>
        <v>GB</v>
      </c>
      <c r="E40" s="810">
        <v>600</v>
      </c>
      <c r="F40" s="988">
        <f>INDEX('[8]SSER 30 Sep 2025 Full Yr Report'!Q:Q,MATCH('[8]IR Sheet Sep ''25'!$B44,'[8]SSER 30 Sep 2025 Full Yr Report'!D:D,0))</f>
        <v>1</v>
      </c>
      <c r="G40" s="810">
        <f>E40*F40</f>
        <v>600</v>
      </c>
      <c r="H40" s="987" t="s">
        <v>44</v>
      </c>
      <c r="I40" s="968"/>
      <c r="J40" s="969"/>
      <c r="K40" s="960"/>
      <c r="L40" s="956"/>
      <c r="M40" s="956"/>
      <c r="N40" s="956"/>
      <c r="O40" s="956"/>
      <c r="P40" s="956"/>
      <c r="Q40" s="956"/>
      <c r="R40" s="956"/>
    </row>
    <row r="41" spans="2:18" s="797" customFormat="1" ht="13">
      <c r="B41" s="803" t="s">
        <v>367</v>
      </c>
      <c r="C41" s="811" t="s">
        <v>323</v>
      </c>
      <c r="D41" s="811" t="str">
        <f>INDEX('[8]SSER 30 Sep 2025 Full Yr Report'!E:E,MATCH('[8]IR Sheet Sep ''25'!$B45,'[8]SSER 30 Sep 2025 Full Yr Report'!D:D,0))</f>
        <v>GB</v>
      </c>
      <c r="E41" s="810">
        <v>550</v>
      </c>
      <c r="F41" s="812">
        <f>INDEX('[8]SSER 30 Sep 2025 Full Yr Report'!Q:Q,MATCH('[8]IR Sheet Sep ''25'!$B45,'[8]SSER 30 Sep 2025 Full Yr Report'!D:D,0))</f>
        <v>1</v>
      </c>
      <c r="G41" s="810">
        <f>E41*F41</f>
        <v>550</v>
      </c>
      <c r="H41" s="811" t="s">
        <v>44</v>
      </c>
      <c r="I41" s="805"/>
      <c r="J41" s="806"/>
      <c r="K41" s="799"/>
      <c r="L41" s="798"/>
      <c r="M41" s="798"/>
      <c r="N41" s="798"/>
      <c r="O41" s="798"/>
      <c r="P41" s="798"/>
      <c r="Q41" s="798"/>
      <c r="R41" s="798"/>
    </row>
    <row r="42" spans="2:18" s="797" customFormat="1" ht="13">
      <c r="B42" s="803" t="s">
        <v>368</v>
      </c>
      <c r="C42" s="811" t="s">
        <v>323</v>
      </c>
      <c r="D42" s="811" t="s">
        <v>316</v>
      </c>
      <c r="E42" s="810">
        <v>100</v>
      </c>
      <c r="F42" s="812">
        <v>1</v>
      </c>
      <c r="G42" s="810">
        <f>E42*F42</f>
        <v>100</v>
      </c>
      <c r="H42" s="811" t="s">
        <v>44</v>
      </c>
      <c r="I42" s="805"/>
      <c r="J42" s="806"/>
      <c r="K42" s="799"/>
      <c r="L42" s="798"/>
      <c r="M42" s="798"/>
      <c r="N42" s="798"/>
      <c r="O42" s="798"/>
      <c r="P42" s="798"/>
      <c r="Q42" s="798"/>
      <c r="R42" s="798"/>
    </row>
    <row r="43" spans="2:18" s="797" customFormat="1" ht="13.5" thickBot="1">
      <c r="B43" s="975" t="s">
        <v>369</v>
      </c>
      <c r="C43" s="989"/>
      <c r="D43" s="981"/>
      <c r="E43" s="990"/>
      <c r="F43" s="991"/>
      <c r="G43" s="980">
        <f>SUM(G28:G42)</f>
        <v>9193.5</v>
      </c>
      <c r="H43" s="981"/>
      <c r="I43" s="1051"/>
      <c r="J43" s="1052"/>
      <c r="K43" s="799"/>
      <c r="L43" s="798"/>
      <c r="M43" s="798"/>
      <c r="N43" s="798"/>
      <c r="O43" s="798"/>
      <c r="P43" s="798"/>
      <c r="Q43" s="798"/>
      <c r="R43" s="798"/>
    </row>
    <row r="44" spans="2:18" ht="13">
      <c r="B44" s="967" t="s">
        <v>370</v>
      </c>
      <c r="C44" s="987" t="str">
        <f>INDEX('[7]SSER 31 Mar 2025 Full Yr Report'!F:F,MATCH('Ren. Pipeline '!$B44,'[7]SSER 31 Mar 2025 Full Yr Report'!D:D,0))</f>
        <v>Offshore Wind</v>
      </c>
      <c r="D44" s="987" t="s">
        <v>319</v>
      </c>
      <c r="E44" s="810">
        <v>800</v>
      </c>
      <c r="F44" s="988">
        <v>1</v>
      </c>
      <c r="G44" s="810">
        <v>800</v>
      </c>
      <c r="H44" s="987" t="s">
        <v>44</v>
      </c>
      <c r="I44" s="968"/>
      <c r="J44" s="969"/>
      <c r="K44" s="960"/>
      <c r="L44" s="956"/>
      <c r="M44" s="956"/>
      <c r="N44" s="956"/>
      <c r="O44" s="956"/>
      <c r="P44" s="956"/>
      <c r="Q44" s="956"/>
      <c r="R44" s="956"/>
    </row>
    <row r="45" spans="2:18" ht="13.5" customHeight="1">
      <c r="B45" s="967" t="s">
        <v>371</v>
      </c>
      <c r="C45" s="987" t="str">
        <f>INDEX('[7]SSER 31 Mar 2025 Full Yr Report'!F:F,MATCH('Ren. Pipeline '!$B45,'[7]SSER 31 Mar 2025 Full Yr Report'!D:D,0))</f>
        <v>Offshore Wind</v>
      </c>
      <c r="D45" s="987" t="s">
        <v>316</v>
      </c>
      <c r="E45" s="810">
        <v>900</v>
      </c>
      <c r="F45" s="988">
        <v>0.5</v>
      </c>
      <c r="G45" s="810">
        <v>450</v>
      </c>
      <c r="H45" s="987" t="s">
        <v>372</v>
      </c>
      <c r="I45" s="968" t="s">
        <v>373</v>
      </c>
      <c r="J45" s="969"/>
      <c r="K45" s="960"/>
      <c r="L45" s="956"/>
      <c r="M45" s="956"/>
      <c r="N45" s="956"/>
      <c r="O45" s="956"/>
      <c r="P45" s="956"/>
      <c r="Q45" s="956"/>
      <c r="R45" s="956"/>
    </row>
    <row r="46" spans="2:18" ht="13">
      <c r="B46" s="961" t="s">
        <v>374</v>
      </c>
      <c r="C46" s="962" t="s">
        <v>347</v>
      </c>
      <c r="D46" s="962" t="s">
        <v>316</v>
      </c>
      <c r="E46" s="801">
        <v>3528</v>
      </c>
      <c r="F46" s="963">
        <v>0.4</v>
      </c>
      <c r="G46" s="801">
        <v>1428</v>
      </c>
      <c r="H46" s="962" t="s">
        <v>375</v>
      </c>
      <c r="I46" s="964" t="s">
        <v>376</v>
      </c>
      <c r="J46" s="965"/>
      <c r="K46" s="960"/>
      <c r="L46" s="956"/>
      <c r="M46" s="956"/>
      <c r="N46" s="956"/>
      <c r="O46" s="956"/>
      <c r="P46" s="956"/>
      <c r="Q46" s="956"/>
      <c r="R46" s="956"/>
    </row>
    <row r="47" spans="2:18" ht="13">
      <c r="B47" s="961" t="s">
        <v>377</v>
      </c>
      <c r="C47" s="962" t="str">
        <f>INDEX('[7]SSER 31 Mar 2025 Full Yr Report'!F:F,MATCH('Ren. Pipeline '!$B47,'[7]SSER 31 Mar 2025 Full Yr Report'!D:D,0))</f>
        <v>Offshore Wind</v>
      </c>
      <c r="D47" s="962" t="s">
        <v>316</v>
      </c>
      <c r="E47" s="801">
        <v>1450</v>
      </c>
      <c r="F47" s="963">
        <v>0.5</v>
      </c>
      <c r="G47" s="801">
        <v>758</v>
      </c>
      <c r="H47" s="962" t="s">
        <v>44</v>
      </c>
      <c r="I47" s="964"/>
      <c r="J47" s="965"/>
      <c r="K47" s="960"/>
      <c r="L47" s="956"/>
      <c r="M47" s="956"/>
      <c r="N47" s="956"/>
      <c r="O47" s="956"/>
      <c r="P47" s="956"/>
      <c r="Q47" s="956"/>
      <c r="R47" s="956"/>
    </row>
    <row r="48" spans="2:18" ht="13">
      <c r="B48" s="961" t="s">
        <v>378</v>
      </c>
      <c r="C48" s="962" t="s">
        <v>333</v>
      </c>
      <c r="D48" s="962" t="s">
        <v>316</v>
      </c>
      <c r="E48" s="801">
        <v>218</v>
      </c>
      <c r="F48" s="963">
        <v>1</v>
      </c>
      <c r="G48" s="801">
        <v>218</v>
      </c>
      <c r="H48" s="962" t="s">
        <v>44</v>
      </c>
      <c r="I48" s="964"/>
      <c r="J48" s="965"/>
      <c r="K48" s="960"/>
      <c r="L48" s="956"/>
      <c r="M48" s="956"/>
      <c r="N48" s="956"/>
      <c r="O48" s="956"/>
      <c r="P48" s="956"/>
      <c r="Q48" s="956"/>
      <c r="R48" s="956"/>
    </row>
    <row r="49" spans="2:18" ht="13">
      <c r="B49" s="961" t="s">
        <v>319</v>
      </c>
      <c r="C49" s="962" t="s">
        <v>333</v>
      </c>
      <c r="D49" s="962" t="s">
        <v>319</v>
      </c>
      <c r="E49" s="801">
        <v>883</v>
      </c>
      <c r="F49" s="963" t="s">
        <v>379</v>
      </c>
      <c r="G49" s="801">
        <v>883</v>
      </c>
      <c r="H49" s="962" t="s">
        <v>380</v>
      </c>
      <c r="I49" s="964" t="s">
        <v>381</v>
      </c>
      <c r="J49" s="965"/>
      <c r="K49" s="960"/>
      <c r="L49" s="956"/>
      <c r="M49" s="956"/>
      <c r="N49" s="956"/>
      <c r="O49" s="956"/>
      <c r="P49" s="956"/>
      <c r="Q49" s="956"/>
      <c r="R49" s="956"/>
    </row>
    <row r="50" spans="2:18" ht="13">
      <c r="B50" s="961" t="s">
        <v>382</v>
      </c>
      <c r="C50" s="962" t="s">
        <v>321</v>
      </c>
      <c r="D50" s="962" t="s">
        <v>316</v>
      </c>
      <c r="E50" s="801">
        <v>1795</v>
      </c>
      <c r="F50" s="963">
        <v>0.5</v>
      </c>
      <c r="G50" s="801">
        <f t="shared" ref="G50:G54" si="1">E50*F50</f>
        <v>897.5</v>
      </c>
      <c r="H50" s="962" t="s">
        <v>44</v>
      </c>
      <c r="I50" s="964"/>
      <c r="J50" s="965"/>
      <c r="K50" s="960"/>
      <c r="L50" s="956"/>
      <c r="M50" s="956"/>
      <c r="N50" s="956"/>
      <c r="O50" s="956"/>
      <c r="P50" s="956"/>
      <c r="Q50" s="956"/>
      <c r="R50" s="956"/>
    </row>
    <row r="51" spans="2:18" ht="13">
      <c r="B51" s="961" t="s">
        <v>383</v>
      </c>
      <c r="C51" s="962" t="s">
        <v>333</v>
      </c>
      <c r="D51" s="962" t="s">
        <v>322</v>
      </c>
      <c r="E51" s="801">
        <v>1269</v>
      </c>
      <c r="F51" s="963">
        <v>1</v>
      </c>
      <c r="G51" s="801">
        <f t="shared" si="1"/>
        <v>1269</v>
      </c>
      <c r="H51" s="962" t="s">
        <v>44</v>
      </c>
      <c r="I51" s="964" t="s">
        <v>384</v>
      </c>
      <c r="J51" s="965"/>
      <c r="K51" s="960"/>
      <c r="L51" s="956"/>
      <c r="M51" s="956"/>
      <c r="N51" s="956"/>
      <c r="O51" s="956"/>
      <c r="P51" s="956"/>
      <c r="Q51" s="956"/>
      <c r="R51" s="956"/>
    </row>
    <row r="52" spans="2:18" ht="13">
      <c r="B52" s="961" t="s">
        <v>383</v>
      </c>
      <c r="C52" s="962" t="s">
        <v>323</v>
      </c>
      <c r="D52" s="962" t="s">
        <v>322</v>
      </c>
      <c r="E52" s="801">
        <v>349</v>
      </c>
      <c r="F52" s="963">
        <v>1</v>
      </c>
      <c r="G52" s="801">
        <v>354</v>
      </c>
      <c r="H52" s="962" t="s">
        <v>44</v>
      </c>
      <c r="I52" s="964" t="s">
        <v>385</v>
      </c>
      <c r="J52" s="965"/>
      <c r="K52" s="960"/>
      <c r="L52" s="956"/>
      <c r="M52" s="956"/>
      <c r="N52" s="956"/>
      <c r="O52" s="956"/>
      <c r="P52" s="956"/>
      <c r="Q52" s="956"/>
      <c r="R52" s="956"/>
    </row>
    <row r="53" spans="2:18" ht="13">
      <c r="B53" s="970" t="s">
        <v>386</v>
      </c>
      <c r="C53" s="962" t="s">
        <v>323</v>
      </c>
      <c r="D53" s="992" t="s">
        <v>316</v>
      </c>
      <c r="E53" s="801">
        <v>1185</v>
      </c>
      <c r="F53" s="963">
        <v>1</v>
      </c>
      <c r="G53" s="966">
        <v>1135</v>
      </c>
      <c r="H53" s="962" t="s">
        <v>44</v>
      </c>
      <c r="I53" s="1056" t="s">
        <v>387</v>
      </c>
      <c r="J53" s="1057"/>
      <c r="K53" s="960"/>
      <c r="L53" s="956"/>
      <c r="M53" s="956"/>
      <c r="N53" s="956"/>
      <c r="O53" s="956"/>
      <c r="P53" s="956"/>
      <c r="Q53" s="956"/>
      <c r="R53" s="956"/>
    </row>
    <row r="54" spans="2:18" ht="13">
      <c r="B54" s="971" t="s">
        <v>388</v>
      </c>
      <c r="C54" s="993" t="s">
        <v>323</v>
      </c>
      <c r="D54" s="994" t="s">
        <v>316</v>
      </c>
      <c r="E54" s="972">
        <v>18</v>
      </c>
      <c r="F54" s="995">
        <v>1</v>
      </c>
      <c r="G54" s="996">
        <f t="shared" si="1"/>
        <v>18</v>
      </c>
      <c r="H54" s="993" t="s">
        <v>44</v>
      </c>
      <c r="I54" s="1058" t="s">
        <v>389</v>
      </c>
      <c r="J54" s="1059"/>
      <c r="K54" s="960"/>
      <c r="L54" s="956"/>
      <c r="M54" s="956"/>
      <c r="N54" s="956"/>
      <c r="O54" s="956"/>
      <c r="P54" s="956"/>
      <c r="Q54" s="956"/>
      <c r="R54" s="956"/>
    </row>
    <row r="55" spans="2:18" s="1042" customFormat="1" ht="13">
      <c r="B55" s="1043" t="s">
        <v>390</v>
      </c>
      <c r="C55" s="1038" t="s">
        <v>323</v>
      </c>
      <c r="D55" s="1044" t="s">
        <v>324</v>
      </c>
      <c r="E55" s="966">
        <v>653</v>
      </c>
      <c r="F55" s="1039">
        <v>1</v>
      </c>
      <c r="G55" s="966">
        <v>653</v>
      </c>
      <c r="H55" s="1038" t="s">
        <v>391</v>
      </c>
      <c r="I55" s="1060"/>
      <c r="J55" s="1061"/>
      <c r="K55" s="1040"/>
      <c r="L55" s="1041"/>
      <c r="M55" s="1041"/>
      <c r="N55" s="1041"/>
      <c r="O55" s="1041"/>
      <c r="P55" s="1041"/>
      <c r="Q55" s="1041"/>
      <c r="R55" s="1041"/>
    </row>
    <row r="56" spans="2:18" ht="13.5" thickBot="1">
      <c r="B56" s="997" t="s">
        <v>392</v>
      </c>
      <c r="C56" s="976"/>
      <c r="D56" s="977"/>
      <c r="E56" s="978"/>
      <c r="F56" s="979"/>
      <c r="G56" s="998">
        <f>SUM(G44:G55)</f>
        <v>8863.5</v>
      </c>
      <c r="H56" s="977"/>
      <c r="I56" s="1062"/>
      <c r="J56" s="1063"/>
      <c r="L56" s="956"/>
    </row>
    <row r="57" spans="2:18" ht="13.5" thickBot="1">
      <c r="B57" s="999" t="s">
        <v>393</v>
      </c>
      <c r="C57" s="1000"/>
      <c r="D57" s="1001"/>
      <c r="E57" s="1002"/>
      <c r="F57" s="1003"/>
      <c r="G57" s="1004">
        <f>G56+G43</f>
        <v>18057</v>
      </c>
      <c r="H57" s="1001"/>
      <c r="I57" s="1053"/>
      <c r="J57" s="1054"/>
      <c r="L57" s="956"/>
    </row>
    <row r="58" spans="2:18" ht="13">
      <c r="B58" s="956"/>
      <c r="C58" s="1005"/>
      <c r="D58" s="993"/>
      <c r="E58" s="972"/>
      <c r="F58" s="995"/>
      <c r="G58" s="1006"/>
      <c r="H58" s="993"/>
      <c r="I58" s="1055"/>
      <c r="J58" s="1055"/>
      <c r="L58" s="956"/>
    </row>
    <row r="59" spans="2:18" ht="13">
      <c r="B59" s="1007" t="s">
        <v>40</v>
      </c>
    </row>
    <row r="60" spans="2:18" ht="13">
      <c r="B60" s="1008" t="s">
        <v>394</v>
      </c>
      <c r="I60" s="993"/>
      <c r="J60" s="993"/>
      <c r="K60" s="1009"/>
      <c r="L60" s="995"/>
      <c r="M60" s="1009"/>
      <c r="N60" s="993"/>
    </row>
    <row r="61" spans="2:18" ht="13">
      <c r="B61" s="1008" t="s">
        <v>395</v>
      </c>
      <c r="I61" s="993"/>
      <c r="J61" s="993"/>
      <c r="K61" s="1009"/>
      <c r="L61" s="995"/>
      <c r="M61" s="1009"/>
      <c r="N61" s="993"/>
    </row>
    <row r="62" spans="2:18" ht="13">
      <c r="B62" s="1008" t="s">
        <v>396</v>
      </c>
      <c r="I62" s="993"/>
      <c r="J62" s="993"/>
      <c r="K62" s="1009"/>
      <c r="L62" s="995"/>
      <c r="M62" s="1009"/>
      <c r="N62" s="993"/>
    </row>
    <row r="63" spans="2:18" ht="13">
      <c r="B63" s="1008" t="s">
        <v>397</v>
      </c>
      <c r="I63" s="993"/>
      <c r="J63" s="993"/>
      <c r="K63" s="1009"/>
      <c r="L63" s="995"/>
      <c r="M63" s="1009"/>
      <c r="N63" s="993"/>
    </row>
    <row r="64" spans="2:18" ht="13">
      <c r="B64" s="1008"/>
      <c r="I64" s="993"/>
      <c r="J64" s="994"/>
      <c r="K64" s="1009"/>
      <c r="L64" s="995"/>
      <c r="M64" s="1009"/>
      <c r="N64" s="993"/>
    </row>
    <row r="65" spans="9:14">
      <c r="I65" s="993"/>
      <c r="J65" s="993"/>
      <c r="K65" s="1009"/>
      <c r="L65" s="995"/>
      <c r="M65" s="1009"/>
      <c r="N65" s="993"/>
    </row>
    <row r="66" spans="9:14">
      <c r="I66" s="993"/>
      <c r="J66" s="993"/>
      <c r="K66" s="1010"/>
      <c r="L66" s="995"/>
      <c r="M66" s="789"/>
      <c r="N66" s="993"/>
    </row>
    <row r="67" spans="9:14">
      <c r="I67" s="993"/>
      <c r="J67" s="993"/>
      <c r="K67" s="1010"/>
      <c r="L67" s="1011"/>
      <c r="M67" s="789"/>
      <c r="N67" s="993"/>
    </row>
    <row r="68" spans="9:14" ht="13">
      <c r="K68" s="1009"/>
      <c r="L68" s="995"/>
      <c r="M68" s="1012"/>
      <c r="N68" s="993"/>
    </row>
  </sheetData>
  <mergeCells count="12">
    <mergeCell ref="I13:J13"/>
    <mergeCell ref="I14:J14"/>
    <mergeCell ref="I15:J15"/>
    <mergeCell ref="I27:J27"/>
    <mergeCell ref="I29:J29"/>
    <mergeCell ref="I43:J43"/>
    <mergeCell ref="I57:J57"/>
    <mergeCell ref="I58:J58"/>
    <mergeCell ref="I53:J53"/>
    <mergeCell ref="I54:J54"/>
    <mergeCell ref="I55:J55"/>
    <mergeCell ref="I56:J56"/>
  </mergeCells>
  <pageMargins left="0.7" right="0.7" top="0.75" bottom="0.75" header="0.3" footer="0.3"/>
  <headerFooter>
    <oddHeader>&amp;C&amp;G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96E2-496E-458D-A19D-C9C13F70CDD7}">
  <sheetPr>
    <tabColor rgb="FF6BCABA"/>
  </sheetPr>
  <dimension ref="A1:M90"/>
  <sheetViews>
    <sheetView showGridLines="0" topLeftCell="A2" zoomScaleNormal="100" workbookViewId="0">
      <selection activeCell="C5" sqref="C5"/>
    </sheetView>
  </sheetViews>
  <sheetFormatPr defaultColWidth="7" defaultRowHeight="14"/>
  <cols>
    <col min="1" max="1" width="3.5" style="13" customWidth="1"/>
    <col min="2" max="2" width="35.5" style="13" customWidth="1"/>
    <col min="3" max="3" width="9.5" style="14" customWidth="1"/>
    <col min="4" max="4" width="16.5" style="14" customWidth="1"/>
    <col min="5" max="5" width="9.58203125" style="14" customWidth="1"/>
    <col min="6" max="6" width="26.58203125" style="14" customWidth="1"/>
    <col min="7" max="7" width="13.58203125" style="14" customWidth="1"/>
    <col min="8" max="8" width="17.5" style="14" customWidth="1"/>
    <col min="9" max="9" width="23.25" style="14" bestFit="1" customWidth="1"/>
    <col min="10" max="11" width="18.08203125" style="14" customWidth="1"/>
    <col min="12" max="12" width="14.58203125" style="14" customWidth="1"/>
    <col min="13" max="13" width="62.5" style="13" customWidth="1"/>
    <col min="14" max="16384" width="7" style="13"/>
  </cols>
  <sheetData>
    <row r="1" spans="2:13">
      <c r="D1" s="15"/>
    </row>
    <row r="2" spans="2:13">
      <c r="B2" s="16" t="s">
        <v>398</v>
      </c>
      <c r="C2" s="17"/>
      <c r="D2" s="15"/>
    </row>
    <row r="3" spans="2:13">
      <c r="B3" s="851" t="s">
        <v>681</v>
      </c>
      <c r="C3" s="19"/>
      <c r="D3" s="20"/>
      <c r="E3" s="21"/>
      <c r="F3" s="21"/>
      <c r="G3" s="21"/>
      <c r="H3" s="21"/>
      <c r="I3" s="21"/>
      <c r="J3" s="21"/>
      <c r="K3" s="21"/>
      <c r="L3" s="21"/>
      <c r="M3" s="22"/>
    </row>
    <row r="4" spans="2:13">
      <c r="B4" s="23" t="s">
        <v>399</v>
      </c>
      <c r="C4" s="24" t="s">
        <v>400</v>
      </c>
      <c r="D4" s="20"/>
      <c r="E4" s="21"/>
      <c r="F4" s="21"/>
      <c r="G4" s="21"/>
      <c r="H4" s="21"/>
      <c r="I4" s="21"/>
      <c r="J4" s="21"/>
      <c r="K4" s="21"/>
      <c r="L4" s="21"/>
      <c r="M4" s="22"/>
    </row>
    <row r="5" spans="2:13">
      <c r="B5" s="18" t="s">
        <v>401</v>
      </c>
      <c r="C5" s="205">
        <f>SUM(H20:H30)+SUM(H84:H85)</f>
        <v>5537.6</v>
      </c>
      <c r="D5" s="20"/>
      <c r="E5" s="21"/>
      <c r="F5" s="21"/>
      <c r="G5" s="21"/>
      <c r="H5" s="21"/>
      <c r="I5" s="21"/>
      <c r="J5" s="21"/>
      <c r="K5" s="21"/>
      <c r="L5" s="21"/>
      <c r="M5" s="22"/>
    </row>
    <row r="6" spans="2:13">
      <c r="B6" s="18" t="s">
        <v>402</v>
      </c>
      <c r="C6" s="205">
        <f>H39</f>
        <v>672</v>
      </c>
      <c r="D6" s="20"/>
      <c r="E6" s="21"/>
      <c r="F6" s="21"/>
      <c r="G6" s="21"/>
      <c r="H6" s="21"/>
      <c r="I6" s="21"/>
      <c r="J6" s="21"/>
      <c r="K6" s="21"/>
      <c r="L6" s="21"/>
      <c r="M6" s="22"/>
    </row>
    <row r="7" spans="2:13">
      <c r="B7" s="18" t="s">
        <v>403</v>
      </c>
      <c r="C7" s="205">
        <f>H31+H32</f>
        <v>42.5</v>
      </c>
      <c r="D7" s="20"/>
      <c r="E7" s="21"/>
      <c r="F7" s="21"/>
      <c r="G7" s="21"/>
      <c r="H7" s="21"/>
      <c r="I7" s="21"/>
      <c r="J7" s="21"/>
      <c r="K7" s="21"/>
      <c r="L7" s="21"/>
      <c r="M7" s="22"/>
    </row>
    <row r="8" spans="2:13">
      <c r="B8" s="18" t="s">
        <v>404</v>
      </c>
      <c r="C8" s="205" t="s">
        <v>405</v>
      </c>
      <c r="D8" s="20"/>
      <c r="E8" s="21"/>
      <c r="F8" s="21"/>
      <c r="G8" s="21"/>
      <c r="H8" s="21"/>
      <c r="I8" s="21"/>
      <c r="J8" s="21"/>
      <c r="K8" s="21"/>
      <c r="L8" s="21"/>
      <c r="M8" s="22"/>
    </row>
    <row r="9" spans="2:13">
      <c r="B9" s="25" t="s">
        <v>406</v>
      </c>
      <c r="C9" s="206">
        <f>C6+C5+C7</f>
        <v>6252.1</v>
      </c>
      <c r="D9" s="20"/>
      <c r="E9" s="21"/>
      <c r="F9" s="21"/>
      <c r="G9" s="21"/>
      <c r="H9" s="21"/>
      <c r="I9" s="21"/>
      <c r="J9" s="21"/>
      <c r="K9" s="21"/>
      <c r="L9" s="21"/>
      <c r="M9" s="22"/>
    </row>
    <row r="10" spans="2:13">
      <c r="B10" s="26"/>
      <c r="C10" s="27"/>
      <c r="D10" s="20"/>
      <c r="E10" s="21"/>
      <c r="F10" s="21"/>
      <c r="G10" s="21"/>
      <c r="H10" s="21"/>
      <c r="I10" s="21"/>
      <c r="J10" s="21"/>
      <c r="K10" s="21"/>
      <c r="L10" s="21"/>
      <c r="M10" s="22"/>
    </row>
    <row r="11" spans="2:13">
      <c r="B11" s="28" t="s">
        <v>407</v>
      </c>
      <c r="C11" s="29" t="s">
        <v>400</v>
      </c>
      <c r="D11" s="20"/>
      <c r="E11" s="21"/>
      <c r="F11" s="21"/>
      <c r="G11" s="21"/>
      <c r="H11" s="21"/>
      <c r="I11" s="21"/>
      <c r="J11" s="21"/>
      <c r="K11" s="21"/>
      <c r="L11" s="21"/>
      <c r="M11" s="22"/>
    </row>
    <row r="12" spans="2:13" s="30" customFormat="1">
      <c r="B12" s="31" t="s">
        <v>408</v>
      </c>
      <c r="C12" s="207">
        <f>SUM(H48:H52)</f>
        <v>2581</v>
      </c>
      <c r="D12" s="20"/>
      <c r="E12" s="21"/>
      <c r="F12" s="21"/>
      <c r="G12" s="21"/>
      <c r="H12" s="32"/>
      <c r="I12" s="33"/>
      <c r="J12" s="33"/>
      <c r="K12" s="33"/>
      <c r="L12" s="34"/>
      <c r="M12" s="35"/>
    </row>
    <row r="13" spans="2:13" s="30" customFormat="1">
      <c r="B13" s="31" t="s">
        <v>409</v>
      </c>
      <c r="C13" s="207">
        <f>SUM(H53:H54)</f>
        <v>470</v>
      </c>
      <c r="D13" s="20"/>
      <c r="E13" s="21"/>
      <c r="F13" s="21"/>
      <c r="G13" s="21"/>
      <c r="H13" s="32"/>
      <c r="I13" s="33"/>
      <c r="J13" s="33"/>
      <c r="K13" s="33"/>
      <c r="L13" s="34"/>
      <c r="M13" s="35"/>
    </row>
    <row r="14" spans="2:13" s="30" customFormat="1">
      <c r="B14" s="25" t="s">
        <v>410</v>
      </c>
      <c r="C14" s="206">
        <f>SUM(C12:C13)</f>
        <v>3051</v>
      </c>
      <c r="D14" s="20"/>
      <c r="E14" s="21"/>
      <c r="F14" s="21"/>
      <c r="G14" s="21"/>
      <c r="H14" s="32"/>
      <c r="I14" s="33"/>
      <c r="J14" s="33"/>
      <c r="K14" s="33"/>
      <c r="L14" s="34"/>
      <c r="M14" s="35"/>
    </row>
    <row r="15" spans="2:13" s="30" customFormat="1">
      <c r="B15" s="25" t="s">
        <v>411</v>
      </c>
      <c r="C15" s="206">
        <f>SUM(H63)</f>
        <v>195.5</v>
      </c>
      <c r="D15" s="20"/>
      <c r="E15" s="21"/>
      <c r="F15" s="21"/>
      <c r="G15" s="21"/>
      <c r="H15" s="32"/>
      <c r="I15" s="33"/>
      <c r="J15" s="33"/>
      <c r="K15" s="33"/>
      <c r="L15" s="34"/>
      <c r="M15" s="35"/>
    </row>
    <row r="16" spans="2:13" s="30" customFormat="1">
      <c r="B16" s="309"/>
      <c r="C16" s="310"/>
      <c r="D16" s="20"/>
      <c r="E16" s="21"/>
      <c r="F16" s="21"/>
      <c r="G16" s="21"/>
      <c r="H16" s="32"/>
      <c r="I16" s="33"/>
      <c r="J16" s="33"/>
      <c r="K16" s="33"/>
      <c r="L16" s="34"/>
      <c r="M16" s="35"/>
    </row>
    <row r="17" spans="1:13" s="43" customFormat="1">
      <c r="A17" s="30"/>
      <c r="B17" s="36" t="s">
        <v>412</v>
      </c>
      <c r="C17" s="37"/>
      <c r="D17" s="38"/>
      <c r="E17" s="38"/>
      <c r="F17" s="39"/>
      <c r="G17" s="40"/>
      <c r="H17" s="41"/>
      <c r="I17" s="41"/>
      <c r="J17" s="41"/>
      <c r="K17" s="41"/>
      <c r="L17" s="41"/>
      <c r="M17" s="42"/>
    </row>
    <row r="18" spans="1:13" s="30" customFormat="1" ht="26">
      <c r="B18" s="44" t="s">
        <v>413</v>
      </c>
      <c r="C18" s="45" t="s">
        <v>145</v>
      </c>
      <c r="D18" s="45" t="s">
        <v>328</v>
      </c>
      <c r="E18" s="45" t="s">
        <v>414</v>
      </c>
      <c r="F18" s="45" t="s">
        <v>415</v>
      </c>
      <c r="G18" s="45" t="s">
        <v>27</v>
      </c>
      <c r="H18" s="45" t="s">
        <v>682</v>
      </c>
      <c r="I18" s="45" t="s">
        <v>416</v>
      </c>
      <c r="J18" s="45" t="s">
        <v>417</v>
      </c>
      <c r="K18" s="45" t="s">
        <v>418</v>
      </c>
      <c r="L18" s="45" t="s">
        <v>419</v>
      </c>
      <c r="M18" s="46" t="s">
        <v>40</v>
      </c>
    </row>
    <row r="19" spans="1:13" s="30" customFormat="1">
      <c r="B19" s="47" t="s">
        <v>420</v>
      </c>
      <c r="C19" s="48"/>
      <c r="D19" s="49"/>
      <c r="E19" s="48"/>
      <c r="F19" s="48"/>
      <c r="G19" s="50"/>
      <c r="H19" s="50"/>
      <c r="I19" s="48"/>
      <c r="J19" s="48"/>
      <c r="K19" s="48"/>
      <c r="L19" s="51"/>
      <c r="M19" s="52"/>
    </row>
    <row r="20" spans="1:13" s="30" customFormat="1">
      <c r="B20" s="11" t="s">
        <v>421</v>
      </c>
      <c r="C20" s="54" t="s">
        <v>76</v>
      </c>
      <c r="D20" s="55" t="s">
        <v>422</v>
      </c>
      <c r="E20" s="215">
        <v>1</v>
      </c>
      <c r="F20" s="56"/>
      <c r="G20" s="238">
        <v>732</v>
      </c>
      <c r="H20" s="238">
        <v>732</v>
      </c>
      <c r="I20" s="54" t="s">
        <v>45</v>
      </c>
      <c r="J20" s="219">
        <v>1996</v>
      </c>
      <c r="K20" s="255">
        <v>11202</v>
      </c>
      <c r="L20" s="221">
        <v>0.55000000000000004</v>
      </c>
      <c r="M20" s="59"/>
    </row>
    <row r="21" spans="1:13" s="30" customFormat="1">
      <c r="B21" s="53" t="s">
        <v>423</v>
      </c>
      <c r="C21" s="54" t="s">
        <v>76</v>
      </c>
      <c r="D21" s="55" t="s">
        <v>424</v>
      </c>
      <c r="E21" s="215">
        <v>1</v>
      </c>
      <c r="F21" s="56"/>
      <c r="G21" s="214">
        <v>23</v>
      </c>
      <c r="H21" s="214">
        <v>23</v>
      </c>
      <c r="I21" s="54" t="s">
        <v>45</v>
      </c>
      <c r="J21" s="219">
        <v>2000</v>
      </c>
      <c r="K21" s="255">
        <v>11202</v>
      </c>
      <c r="L21" s="221">
        <v>0.32</v>
      </c>
      <c r="M21" s="59"/>
    </row>
    <row r="22" spans="1:13" s="30" customFormat="1" ht="25.5">
      <c r="B22" s="60" t="s">
        <v>425</v>
      </c>
      <c r="C22" s="61" t="s">
        <v>76</v>
      </c>
      <c r="D22" s="62" t="s">
        <v>422</v>
      </c>
      <c r="E22" s="216">
        <v>1</v>
      </c>
      <c r="F22" s="63"/>
      <c r="G22" s="218">
        <v>893</v>
      </c>
      <c r="H22" s="218">
        <v>893</v>
      </c>
      <c r="I22" s="54" t="s">
        <v>45</v>
      </c>
      <c r="J22" s="220">
        <v>2023</v>
      </c>
      <c r="K22" s="220" t="s">
        <v>426</v>
      </c>
      <c r="L22" s="222">
        <v>0.624</v>
      </c>
      <c r="M22" s="64" t="s">
        <v>427</v>
      </c>
    </row>
    <row r="23" spans="1:13" s="30" customFormat="1">
      <c r="B23" s="53" t="s">
        <v>428</v>
      </c>
      <c r="C23" s="54" t="s">
        <v>76</v>
      </c>
      <c r="D23" s="55" t="s">
        <v>422</v>
      </c>
      <c r="E23" s="215">
        <v>1</v>
      </c>
      <c r="F23" s="56"/>
      <c r="G23" s="214">
        <v>735</v>
      </c>
      <c r="H23" s="214">
        <v>735</v>
      </c>
      <c r="I23" s="54" t="s">
        <v>45</v>
      </c>
      <c r="J23" s="65">
        <v>1995</v>
      </c>
      <c r="K23" s="256">
        <v>47362</v>
      </c>
      <c r="L23" s="221">
        <v>0.54</v>
      </c>
      <c r="M23" s="319"/>
    </row>
    <row r="24" spans="1:13" s="30" customFormat="1">
      <c r="B24" s="53" t="s">
        <v>429</v>
      </c>
      <c r="C24" s="54" t="s">
        <v>42</v>
      </c>
      <c r="D24" s="55" t="s">
        <v>422</v>
      </c>
      <c r="E24" s="215">
        <v>1</v>
      </c>
      <c r="F24" s="56"/>
      <c r="G24" s="214">
        <v>1180</v>
      </c>
      <c r="H24" s="214">
        <v>1180</v>
      </c>
      <c r="I24" s="54" t="s">
        <v>45</v>
      </c>
      <c r="J24" s="65" t="s">
        <v>430</v>
      </c>
      <c r="K24" s="256">
        <v>47362</v>
      </c>
      <c r="L24" s="221">
        <v>0.56000000000000005</v>
      </c>
      <c r="M24" s="108"/>
    </row>
    <row r="25" spans="1:13" s="30" customFormat="1">
      <c r="B25" s="53" t="s">
        <v>431</v>
      </c>
      <c r="C25" s="54" t="s">
        <v>76</v>
      </c>
      <c r="D25" s="55" t="s">
        <v>422</v>
      </c>
      <c r="E25" s="215">
        <v>0.5</v>
      </c>
      <c r="F25" s="56" t="s">
        <v>432</v>
      </c>
      <c r="G25" s="214">
        <v>1234</v>
      </c>
      <c r="H25" s="214">
        <v>617</v>
      </c>
      <c r="I25" s="54" t="s">
        <v>45</v>
      </c>
      <c r="J25" s="65">
        <v>2000</v>
      </c>
      <c r="K25" s="256">
        <v>11202</v>
      </c>
      <c r="L25" s="58" t="s">
        <v>433</v>
      </c>
      <c r="M25" s="108" t="s">
        <v>434</v>
      </c>
    </row>
    <row r="26" spans="1:13" s="30" customFormat="1">
      <c r="B26" s="53" t="s">
        <v>435</v>
      </c>
      <c r="C26" s="54" t="s">
        <v>76</v>
      </c>
      <c r="D26" s="55" t="s">
        <v>422</v>
      </c>
      <c r="E26" s="215">
        <v>0.5</v>
      </c>
      <c r="F26" s="56" t="s">
        <v>436</v>
      </c>
      <c r="G26" s="214">
        <v>920</v>
      </c>
      <c r="H26" s="214">
        <v>460</v>
      </c>
      <c r="I26" s="54" t="s">
        <v>45</v>
      </c>
      <c r="J26" s="65">
        <v>2010</v>
      </c>
      <c r="K26" s="256">
        <v>11202</v>
      </c>
      <c r="L26" s="221">
        <v>0.57999999999999996</v>
      </c>
      <c r="M26" s="108" t="s">
        <v>437</v>
      </c>
    </row>
    <row r="27" spans="1:13" s="30" customFormat="1">
      <c r="B27" s="53" t="s">
        <v>438</v>
      </c>
      <c r="C27" s="54" t="s">
        <v>76</v>
      </c>
      <c r="D27" s="55" t="s">
        <v>424</v>
      </c>
      <c r="E27" s="215">
        <v>1</v>
      </c>
      <c r="F27" s="56"/>
      <c r="G27" s="214">
        <v>45</v>
      </c>
      <c r="H27" s="214">
        <v>45</v>
      </c>
      <c r="I27" s="54" t="s">
        <v>45</v>
      </c>
      <c r="J27" s="65">
        <v>1999</v>
      </c>
      <c r="K27" s="256">
        <v>47362</v>
      </c>
      <c r="L27" s="221">
        <v>0.38</v>
      </c>
      <c r="M27" s="319"/>
    </row>
    <row r="28" spans="1:13" s="30" customFormat="1">
      <c r="B28" s="66" t="s">
        <v>439</v>
      </c>
      <c r="C28" s="67" t="s">
        <v>76</v>
      </c>
      <c r="D28" s="62" t="s">
        <v>424</v>
      </c>
      <c r="E28" s="217">
        <v>1</v>
      </c>
      <c r="F28" s="68"/>
      <c r="G28" s="218">
        <v>45</v>
      </c>
      <c r="H28" s="218">
        <v>45</v>
      </c>
      <c r="I28" s="54" t="s">
        <v>45</v>
      </c>
      <c r="J28" s="223">
        <v>1999</v>
      </c>
      <c r="K28" s="256">
        <v>47362</v>
      </c>
      <c r="L28" s="222">
        <v>0.38</v>
      </c>
      <c r="M28" s="319"/>
    </row>
    <row r="29" spans="1:13" s="30" customFormat="1">
      <c r="B29" s="66" t="s">
        <v>440</v>
      </c>
      <c r="C29" s="67" t="s">
        <v>76</v>
      </c>
      <c r="D29" s="62" t="s">
        <v>441</v>
      </c>
      <c r="E29" s="217">
        <v>0.5</v>
      </c>
      <c r="F29" s="68" t="s">
        <v>442</v>
      </c>
      <c r="G29" s="218">
        <v>1200</v>
      </c>
      <c r="H29" s="218">
        <v>600</v>
      </c>
      <c r="I29" s="54" t="s">
        <v>45</v>
      </c>
      <c r="J29" s="224">
        <v>2000</v>
      </c>
      <c r="K29" s="256">
        <v>11202</v>
      </c>
      <c r="L29" s="222">
        <v>0.54</v>
      </c>
      <c r="M29" s="69" t="s">
        <v>443</v>
      </c>
    </row>
    <row r="30" spans="1:13" s="30" customFormat="1">
      <c r="B30" s="66" t="s">
        <v>444</v>
      </c>
      <c r="C30" s="67" t="s">
        <v>76</v>
      </c>
      <c r="D30" s="55" t="s">
        <v>445</v>
      </c>
      <c r="E30" s="217">
        <v>0.5</v>
      </c>
      <c r="F30" s="68" t="s">
        <v>442</v>
      </c>
      <c r="G30" s="218">
        <v>140</v>
      </c>
      <c r="H30" s="218">
        <v>70</v>
      </c>
      <c r="I30" s="67" t="s">
        <v>45</v>
      </c>
      <c r="J30" s="224">
        <v>1996</v>
      </c>
      <c r="K30" s="256">
        <v>11202</v>
      </c>
      <c r="L30" s="222">
        <v>0.28999999999999998</v>
      </c>
      <c r="M30" s="69" t="s">
        <v>446</v>
      </c>
    </row>
    <row r="31" spans="1:13" s="30" customFormat="1">
      <c r="B31" s="479" t="s">
        <v>447</v>
      </c>
      <c r="C31" s="223" t="s">
        <v>76</v>
      </c>
      <c r="D31" s="480" t="s">
        <v>448</v>
      </c>
      <c r="E31" s="481">
        <v>1</v>
      </c>
      <c r="F31" s="481"/>
      <c r="G31" s="482">
        <v>15</v>
      </c>
      <c r="H31" s="482">
        <v>15</v>
      </c>
      <c r="I31" s="223" t="s">
        <v>449</v>
      </c>
      <c r="J31" s="223">
        <v>2001</v>
      </c>
      <c r="K31" s="277" t="s">
        <v>62</v>
      </c>
      <c r="L31" s="483">
        <v>0.23</v>
      </c>
      <c r="M31" s="484" t="s">
        <v>450</v>
      </c>
    </row>
    <row r="32" spans="1:13" s="30" customFormat="1">
      <c r="B32" s="66" t="s">
        <v>451</v>
      </c>
      <c r="C32" s="67" t="s">
        <v>76</v>
      </c>
      <c r="D32" s="62" t="s">
        <v>452</v>
      </c>
      <c r="E32" s="217">
        <v>0.5</v>
      </c>
      <c r="F32" s="68" t="s">
        <v>453</v>
      </c>
      <c r="G32" s="218">
        <v>55</v>
      </c>
      <c r="H32" s="218">
        <v>27.5</v>
      </c>
      <c r="I32" s="67" t="s">
        <v>45</v>
      </c>
      <c r="J32" s="224">
        <v>2024</v>
      </c>
      <c r="K32" s="277">
        <v>47727</v>
      </c>
      <c r="L32" s="222">
        <v>0.28000000000000003</v>
      </c>
      <c r="M32" s="69" t="s">
        <v>454</v>
      </c>
    </row>
    <row r="33" spans="2:13" s="30" customFormat="1" ht="14.5" thickBot="1">
      <c r="B33" s="12" t="s">
        <v>455</v>
      </c>
      <c r="C33" s="70"/>
      <c r="D33" s="71"/>
      <c r="E33" s="70"/>
      <c r="F33" s="70"/>
      <c r="G33" s="72">
        <f>SUM(G20:G30)</f>
        <v>7147</v>
      </c>
      <c r="H33" s="72">
        <f>SUM(H20:H32)</f>
        <v>5442.5</v>
      </c>
      <c r="I33" s="73"/>
      <c r="J33" s="73"/>
      <c r="K33" s="73"/>
      <c r="L33" s="74"/>
      <c r="M33" s="75"/>
    </row>
    <row r="34" spans="2:13" s="30" customFormat="1">
      <c r="B34" s="76"/>
      <c r="C34" s="77"/>
      <c r="D34" s="78"/>
      <c r="E34" s="77"/>
      <c r="F34" s="77"/>
      <c r="G34" s="79"/>
      <c r="H34" s="79"/>
      <c r="I34" s="80"/>
      <c r="J34" s="80"/>
      <c r="K34" s="80"/>
      <c r="L34" s="81"/>
      <c r="M34" s="82"/>
    </row>
    <row r="35" spans="2:13" s="30" customFormat="1">
      <c r="B35" s="47" t="s">
        <v>456</v>
      </c>
      <c r="C35" s="48"/>
      <c r="D35" s="49"/>
      <c r="E35" s="48"/>
      <c r="F35" s="48"/>
      <c r="G35" s="50"/>
      <c r="H35" s="50"/>
      <c r="I35" s="48"/>
      <c r="J35" s="48"/>
      <c r="K35" s="48"/>
      <c r="L35" s="83"/>
      <c r="M35" s="52"/>
    </row>
    <row r="36" spans="2:13" s="30" customFormat="1">
      <c r="B36" s="53" t="s">
        <v>457</v>
      </c>
      <c r="C36" s="54" t="s">
        <v>319</v>
      </c>
      <c r="D36" s="55" t="s">
        <v>422</v>
      </c>
      <c r="E36" s="215">
        <v>1</v>
      </c>
      <c r="F36" s="56"/>
      <c r="G36" s="214">
        <v>464</v>
      </c>
      <c r="H36" s="214">
        <v>464</v>
      </c>
      <c r="I36" s="54" t="s">
        <v>45</v>
      </c>
      <c r="J36" s="219">
        <v>2014</v>
      </c>
      <c r="K36" s="256">
        <v>11202</v>
      </c>
      <c r="L36" s="84">
        <v>0.57999999999999996</v>
      </c>
      <c r="M36" s="59"/>
    </row>
    <row r="37" spans="2:13" s="30" customFormat="1">
      <c r="B37" s="53" t="s">
        <v>458</v>
      </c>
      <c r="C37" s="54" t="s">
        <v>319</v>
      </c>
      <c r="D37" s="55" t="s">
        <v>445</v>
      </c>
      <c r="E37" s="215">
        <v>1</v>
      </c>
      <c r="F37" s="56"/>
      <c r="G37" s="214">
        <v>104</v>
      </c>
      <c r="H37" s="214">
        <v>104</v>
      </c>
      <c r="I37" s="54" t="s">
        <v>45</v>
      </c>
      <c r="J37" s="219">
        <v>2004</v>
      </c>
      <c r="K37" s="256">
        <v>11202</v>
      </c>
      <c r="L37" s="84">
        <v>0.34</v>
      </c>
      <c r="M37" s="59"/>
    </row>
    <row r="38" spans="2:13" s="30" customFormat="1">
      <c r="B38" s="53" t="s">
        <v>459</v>
      </c>
      <c r="C38" s="54" t="s">
        <v>319</v>
      </c>
      <c r="D38" s="55" t="s">
        <v>445</v>
      </c>
      <c r="E38" s="215">
        <v>1</v>
      </c>
      <c r="F38" s="56"/>
      <c r="G38" s="214">
        <v>104</v>
      </c>
      <c r="H38" s="214">
        <v>104</v>
      </c>
      <c r="I38" s="54" t="s">
        <v>45</v>
      </c>
      <c r="J38" s="219">
        <v>2003</v>
      </c>
      <c r="K38" s="256">
        <v>11202</v>
      </c>
      <c r="L38" s="84">
        <v>0.34</v>
      </c>
      <c r="M38" s="59"/>
    </row>
    <row r="39" spans="2:13" s="30" customFormat="1" ht="14.5" thickBot="1">
      <c r="B39" s="85" t="s">
        <v>291</v>
      </c>
      <c r="C39" s="86"/>
      <c r="D39" s="87"/>
      <c r="E39" s="86"/>
      <c r="F39" s="86"/>
      <c r="G39" s="88">
        <f>SUM(G36:G38)</f>
        <v>672</v>
      </c>
      <c r="H39" s="88">
        <f>SUM(H36:H38)</f>
        <v>672</v>
      </c>
      <c r="I39" s="86"/>
      <c r="J39" s="86"/>
      <c r="K39" s="86"/>
      <c r="L39" s="89"/>
      <c r="M39" s="90"/>
    </row>
    <row r="40" spans="2:13" s="30" customFormat="1" ht="14.5" thickBot="1">
      <c r="B40" s="91" t="s">
        <v>460</v>
      </c>
      <c r="C40" s="92"/>
      <c r="D40" s="93"/>
      <c r="E40" s="92"/>
      <c r="F40" s="92"/>
      <c r="G40" s="94"/>
      <c r="H40" s="225">
        <f>H39+H33</f>
        <v>6114.5</v>
      </c>
      <c r="I40" s="92"/>
      <c r="J40" s="92"/>
      <c r="K40" s="92"/>
      <c r="L40" s="95"/>
      <c r="M40" s="96"/>
    </row>
    <row r="41" spans="2:13" s="30" customFormat="1" ht="14.5" thickBot="1">
      <c r="B41" s="97"/>
      <c r="C41" s="98"/>
      <c r="D41" s="99"/>
      <c r="E41" s="98"/>
      <c r="F41" s="98"/>
      <c r="G41" s="100"/>
      <c r="H41" s="100"/>
      <c r="I41" s="98"/>
      <c r="J41" s="98"/>
      <c r="K41" s="98"/>
      <c r="L41" s="101"/>
      <c r="M41" s="97"/>
    </row>
    <row r="42" spans="2:13" s="30" customFormat="1">
      <c r="B42" s="102" t="s">
        <v>461</v>
      </c>
      <c r="C42" s="103"/>
      <c r="D42" s="104"/>
      <c r="E42" s="103"/>
      <c r="F42" s="103"/>
      <c r="G42" s="105"/>
      <c r="H42" s="105"/>
      <c r="I42" s="103"/>
      <c r="J42" s="103"/>
      <c r="K42" s="103"/>
      <c r="L42" s="106"/>
      <c r="M42" s="107"/>
    </row>
    <row r="43" spans="2:13" s="30" customFormat="1">
      <c r="B43" s="53" t="s">
        <v>462</v>
      </c>
      <c r="C43" s="54" t="s">
        <v>76</v>
      </c>
      <c r="D43" s="55" t="s">
        <v>463</v>
      </c>
      <c r="E43" s="215">
        <v>0.67</v>
      </c>
      <c r="F43" s="56" t="s">
        <v>442</v>
      </c>
      <c r="G43" s="57" t="s">
        <v>62</v>
      </c>
      <c r="H43" s="57" t="s">
        <v>62</v>
      </c>
      <c r="I43" s="54" t="s">
        <v>88</v>
      </c>
      <c r="J43" s="219">
        <v>2011</v>
      </c>
      <c r="K43" s="219"/>
      <c r="L43" s="84"/>
      <c r="M43" s="108" t="s">
        <v>464</v>
      </c>
    </row>
    <row r="44" spans="2:13" s="30" customFormat="1">
      <c r="B44" s="53" t="s">
        <v>465</v>
      </c>
      <c r="C44" s="54" t="s">
        <v>76</v>
      </c>
      <c r="D44" s="55" t="s">
        <v>463</v>
      </c>
      <c r="E44" s="215">
        <v>1</v>
      </c>
      <c r="F44" s="56"/>
      <c r="G44" s="57" t="s">
        <v>62</v>
      </c>
      <c r="H44" s="57" t="s">
        <v>62</v>
      </c>
      <c r="I44" s="54" t="s">
        <v>88</v>
      </c>
      <c r="J44" s="219">
        <v>1979</v>
      </c>
      <c r="K44" s="219"/>
      <c r="L44" s="84"/>
      <c r="M44" s="108" t="s">
        <v>466</v>
      </c>
    </row>
    <row r="45" spans="2:13" s="30" customFormat="1" ht="14.5" thickBot="1">
      <c r="B45" s="12" t="s">
        <v>132</v>
      </c>
      <c r="C45" s="70"/>
      <c r="D45" s="71"/>
      <c r="E45" s="70"/>
      <c r="F45" s="70"/>
      <c r="G45" s="72"/>
      <c r="H45" s="72"/>
      <c r="I45" s="73"/>
      <c r="J45" s="73"/>
      <c r="K45" s="73"/>
      <c r="L45" s="74"/>
      <c r="M45" s="75" t="s">
        <v>467</v>
      </c>
    </row>
    <row r="46" spans="2:13" s="30" customFormat="1">
      <c r="B46" s="35"/>
      <c r="C46" s="114"/>
      <c r="D46" s="115"/>
      <c r="E46" s="114"/>
      <c r="F46" s="114"/>
      <c r="G46" s="116"/>
      <c r="H46" s="116"/>
      <c r="I46" s="114"/>
      <c r="J46" s="114"/>
      <c r="K46" s="114"/>
      <c r="L46" s="117"/>
      <c r="M46" s="35"/>
    </row>
    <row r="47" spans="2:13" s="30" customFormat="1">
      <c r="B47" s="102" t="s">
        <v>468</v>
      </c>
      <c r="C47" s="118"/>
      <c r="D47" s="104"/>
      <c r="E47" s="103"/>
      <c r="F47" s="103"/>
      <c r="G47" s="105"/>
      <c r="H47" s="119" t="s">
        <v>469</v>
      </c>
      <c r="I47" s="103"/>
      <c r="J47" s="103"/>
      <c r="K47" s="103"/>
      <c r="L47" s="106"/>
      <c r="M47" s="107"/>
    </row>
    <row r="48" spans="2:13" s="30" customFormat="1">
      <c r="B48" s="257" t="s">
        <v>470</v>
      </c>
      <c r="C48" s="258" t="s">
        <v>76</v>
      </c>
      <c r="D48" s="259" t="s">
        <v>471</v>
      </c>
      <c r="E48" s="260">
        <v>0.5</v>
      </c>
      <c r="F48" s="261" t="s">
        <v>442</v>
      </c>
      <c r="G48" s="262">
        <v>910</v>
      </c>
      <c r="H48" s="262">
        <v>455</v>
      </c>
      <c r="I48" s="263" t="s">
        <v>472</v>
      </c>
      <c r="J48" s="259" t="s">
        <v>473</v>
      </c>
      <c r="K48" s="237"/>
      <c r="L48" s="259" t="s">
        <v>473</v>
      </c>
      <c r="M48" s="257" t="s">
        <v>474</v>
      </c>
    </row>
    <row r="49" spans="2:13" s="30" customFormat="1">
      <c r="B49" s="257" t="s">
        <v>475</v>
      </c>
      <c r="C49" s="258" t="s">
        <v>42</v>
      </c>
      <c r="D49" s="259" t="s">
        <v>471</v>
      </c>
      <c r="E49" s="260">
        <v>0.5</v>
      </c>
      <c r="F49" s="261" t="s">
        <v>442</v>
      </c>
      <c r="G49" s="262">
        <v>910</v>
      </c>
      <c r="H49" s="262">
        <v>455</v>
      </c>
      <c r="I49" s="263" t="s">
        <v>472</v>
      </c>
      <c r="J49" s="259" t="s">
        <v>473</v>
      </c>
      <c r="K49" s="237"/>
      <c r="L49" s="259" t="s">
        <v>473</v>
      </c>
      <c r="M49" s="257" t="s">
        <v>476</v>
      </c>
    </row>
    <row r="50" spans="2:13" s="30" customFormat="1">
      <c r="B50" s="257" t="s">
        <v>477</v>
      </c>
      <c r="C50" s="258" t="s">
        <v>76</v>
      </c>
      <c r="D50" s="259" t="s">
        <v>478</v>
      </c>
      <c r="E50" s="260">
        <v>0.5</v>
      </c>
      <c r="F50" s="261" t="s">
        <v>442</v>
      </c>
      <c r="G50" s="262">
        <v>892</v>
      </c>
      <c r="H50" s="262">
        <f>G50*E50</f>
        <v>446</v>
      </c>
      <c r="I50" s="263" t="s">
        <v>45</v>
      </c>
      <c r="J50" s="259" t="s">
        <v>473</v>
      </c>
      <c r="K50" s="237"/>
      <c r="L50" s="259" t="s">
        <v>473</v>
      </c>
      <c r="M50" s="257"/>
    </row>
    <row r="51" spans="2:13" s="30" customFormat="1" ht="25.5">
      <c r="B51" s="257" t="s">
        <v>479</v>
      </c>
      <c r="C51" s="258" t="s">
        <v>76</v>
      </c>
      <c r="D51" s="259" t="s">
        <v>480</v>
      </c>
      <c r="E51" s="260">
        <v>1</v>
      </c>
      <c r="F51" s="261"/>
      <c r="G51" s="262">
        <v>1200</v>
      </c>
      <c r="H51" s="262">
        <v>1200</v>
      </c>
      <c r="I51" s="263" t="s">
        <v>45</v>
      </c>
      <c r="J51" s="259" t="s">
        <v>473</v>
      </c>
      <c r="K51" s="237"/>
      <c r="L51" s="259" t="s">
        <v>473</v>
      </c>
      <c r="M51" s="257"/>
    </row>
    <row r="52" spans="2:13" s="30" customFormat="1" ht="25">
      <c r="B52" s="264" t="s">
        <v>481</v>
      </c>
      <c r="C52" s="265" t="s">
        <v>76</v>
      </c>
      <c r="D52" s="266" t="s">
        <v>482</v>
      </c>
      <c r="E52" s="267">
        <v>0.5</v>
      </c>
      <c r="F52" s="268" t="s">
        <v>442</v>
      </c>
      <c r="G52" s="269">
        <v>50</v>
      </c>
      <c r="H52" s="269">
        <f>G52*E52</f>
        <v>25</v>
      </c>
      <c r="I52" s="263" t="s">
        <v>45</v>
      </c>
      <c r="J52" s="259" t="s">
        <v>473</v>
      </c>
      <c r="K52" s="237"/>
      <c r="L52" s="259" t="s">
        <v>473</v>
      </c>
      <c r="M52" s="270" t="s">
        <v>483</v>
      </c>
    </row>
    <row r="53" spans="2:13" s="30" customFormat="1">
      <c r="B53" s="257" t="s">
        <v>484</v>
      </c>
      <c r="C53" s="258" t="s">
        <v>319</v>
      </c>
      <c r="D53" s="259" t="s">
        <v>485</v>
      </c>
      <c r="E53" s="260">
        <v>1</v>
      </c>
      <c r="F53" s="271"/>
      <c r="G53" s="262">
        <v>300</v>
      </c>
      <c r="H53" s="262">
        <v>300</v>
      </c>
      <c r="I53" s="263" t="s">
        <v>45</v>
      </c>
      <c r="J53" s="259" t="s">
        <v>473</v>
      </c>
      <c r="K53" s="237"/>
      <c r="L53" s="259" t="s">
        <v>473</v>
      </c>
      <c r="M53" s="257" t="s">
        <v>486</v>
      </c>
    </row>
    <row r="54" spans="2:13" s="30" customFormat="1">
      <c r="B54" s="257" t="s">
        <v>487</v>
      </c>
      <c r="C54" s="258" t="s">
        <v>319</v>
      </c>
      <c r="D54" s="259" t="s">
        <v>485</v>
      </c>
      <c r="E54" s="260">
        <v>1</v>
      </c>
      <c r="F54" s="271"/>
      <c r="G54" s="262">
        <v>170</v>
      </c>
      <c r="H54" s="262">
        <v>170</v>
      </c>
      <c r="I54" s="263" t="s">
        <v>45</v>
      </c>
      <c r="J54" s="259" t="s">
        <v>473</v>
      </c>
      <c r="K54" s="237"/>
      <c r="L54" s="259" t="s">
        <v>473</v>
      </c>
      <c r="M54" s="257" t="s">
        <v>486</v>
      </c>
    </row>
    <row r="55" spans="2:13" s="30" customFormat="1">
      <c r="B55" s="280" t="s">
        <v>132</v>
      </c>
      <c r="C55" s="281"/>
      <c r="D55" s="282"/>
      <c r="E55" s="281"/>
      <c r="F55" s="281"/>
      <c r="G55" s="283"/>
      <c r="H55" s="283">
        <f>SUM(H48:H54)</f>
        <v>3051</v>
      </c>
      <c r="I55" s="281"/>
      <c r="J55" s="281"/>
      <c r="K55" s="284"/>
      <c r="L55" s="284"/>
      <c r="M55" s="280"/>
    </row>
    <row r="56" spans="2:13" s="30" customFormat="1">
      <c r="B56" s="35"/>
      <c r="C56" s="244"/>
      <c r="D56" s="125"/>
      <c r="E56" s="278"/>
      <c r="F56" s="126"/>
      <c r="G56" s="247"/>
      <c r="H56" s="247"/>
      <c r="I56" s="114"/>
      <c r="J56" s="125"/>
      <c r="K56" s="279"/>
      <c r="L56" s="125"/>
      <c r="M56" s="35"/>
    </row>
    <row r="57" spans="2:13" s="30" customFormat="1">
      <c r="B57" s="102" t="s">
        <v>488</v>
      </c>
      <c r="C57" s="118"/>
      <c r="D57" s="104"/>
      <c r="E57" s="103"/>
      <c r="F57" s="103"/>
      <c r="G57" s="119" t="s">
        <v>489</v>
      </c>
      <c r="H57" s="119"/>
      <c r="I57" s="285"/>
      <c r="J57" s="285"/>
      <c r="K57" s="285"/>
      <c r="L57" s="286"/>
      <c r="M57" s="287"/>
    </row>
    <row r="58" spans="2:13" s="30" customFormat="1">
      <c r="B58" s="288" t="s">
        <v>490</v>
      </c>
      <c r="C58" s="289" t="s">
        <v>76</v>
      </c>
      <c r="D58" s="290" t="s">
        <v>491</v>
      </c>
      <c r="E58" s="291">
        <v>0.5</v>
      </c>
      <c r="F58" s="292" t="s">
        <v>442</v>
      </c>
      <c r="G58" s="293" t="s">
        <v>62</v>
      </c>
      <c r="H58" s="293" t="s">
        <v>62</v>
      </c>
      <c r="I58" s="294" t="s">
        <v>88</v>
      </c>
      <c r="J58" s="290" t="s">
        <v>473</v>
      </c>
      <c r="K58" s="295"/>
      <c r="L58" s="290" t="s">
        <v>473</v>
      </c>
      <c r="M58" s="288" t="s">
        <v>492</v>
      </c>
    </row>
    <row r="59" spans="2:13" s="30" customFormat="1" ht="25">
      <c r="B59" s="296" t="s">
        <v>481</v>
      </c>
      <c r="C59" s="297" t="s">
        <v>76</v>
      </c>
      <c r="D59" s="290" t="s">
        <v>491</v>
      </c>
      <c r="E59" s="298">
        <v>0.5</v>
      </c>
      <c r="F59" s="298" t="s">
        <v>442</v>
      </c>
      <c r="G59" s="293" t="s">
        <v>62</v>
      </c>
      <c r="H59" s="293" t="s">
        <v>62</v>
      </c>
      <c r="I59" s="294" t="s">
        <v>45</v>
      </c>
      <c r="J59" s="290" t="s">
        <v>473</v>
      </c>
      <c r="K59" s="295"/>
      <c r="L59" s="290" t="s">
        <v>473</v>
      </c>
      <c r="M59" s="299" t="s">
        <v>493</v>
      </c>
    </row>
    <row r="60" spans="2:13" s="124" customFormat="1">
      <c r="B60" s="300" t="s">
        <v>494</v>
      </c>
      <c r="C60" s="301" t="s">
        <v>76</v>
      </c>
      <c r="D60" s="302" t="s">
        <v>495</v>
      </c>
      <c r="E60" s="303">
        <v>0.5</v>
      </c>
      <c r="F60" s="303" t="s">
        <v>496</v>
      </c>
      <c r="G60" s="304">
        <v>355</v>
      </c>
      <c r="H60" s="304">
        <v>177.5</v>
      </c>
      <c r="I60" s="305" t="s">
        <v>88</v>
      </c>
      <c r="J60" s="302" t="s">
        <v>473</v>
      </c>
      <c r="K60" s="306"/>
      <c r="L60" s="302" t="s">
        <v>473</v>
      </c>
      <c r="M60" s="300" t="s">
        <v>497</v>
      </c>
    </row>
    <row r="61" spans="2:13" s="124" customFormat="1" ht="25">
      <c r="B61" s="296" t="s">
        <v>481</v>
      </c>
      <c r="C61" s="297" t="s">
        <v>76</v>
      </c>
      <c r="D61" s="307" t="s">
        <v>495</v>
      </c>
      <c r="E61" s="298">
        <v>0.5</v>
      </c>
      <c r="F61" s="298" t="s">
        <v>442</v>
      </c>
      <c r="G61" s="308">
        <v>35</v>
      </c>
      <c r="H61" s="308">
        <v>18</v>
      </c>
      <c r="I61" s="294" t="s">
        <v>45</v>
      </c>
      <c r="J61" s="290" t="s">
        <v>473</v>
      </c>
      <c r="K61" s="295"/>
      <c r="L61" s="290" t="s">
        <v>473</v>
      </c>
      <c r="M61" s="299" t="s">
        <v>483</v>
      </c>
    </row>
    <row r="62" spans="2:13" s="124" customFormat="1">
      <c r="B62" s="288" t="s">
        <v>498</v>
      </c>
      <c r="C62" s="289" t="s">
        <v>76</v>
      </c>
      <c r="D62" s="290" t="s">
        <v>495</v>
      </c>
      <c r="E62" s="291">
        <v>1</v>
      </c>
      <c r="F62" s="291"/>
      <c r="G62" s="293">
        <v>50</v>
      </c>
      <c r="H62" s="293">
        <v>50</v>
      </c>
      <c r="I62" s="294" t="s">
        <v>88</v>
      </c>
      <c r="J62" s="290" t="s">
        <v>473</v>
      </c>
      <c r="K62" s="295"/>
      <c r="L62" s="290" t="s">
        <v>473</v>
      </c>
      <c r="M62" s="288" t="s">
        <v>680</v>
      </c>
    </row>
    <row r="63" spans="2:13" s="30" customFormat="1">
      <c r="B63" s="272" t="s">
        <v>132</v>
      </c>
      <c r="C63" s="273"/>
      <c r="D63" s="274"/>
      <c r="E63" s="273"/>
      <c r="F63" s="273"/>
      <c r="G63" s="275"/>
      <c r="H63" s="275">
        <f>SUM(H60:H61)</f>
        <v>195.5</v>
      </c>
      <c r="I63" s="273"/>
      <c r="J63" s="273"/>
      <c r="K63" s="276"/>
      <c r="L63" s="276"/>
      <c r="M63" s="272"/>
    </row>
    <row r="64" spans="2:13" s="30" customFormat="1" ht="22.5" customHeight="1">
      <c r="B64" s="97"/>
      <c r="C64" s="114"/>
      <c r="D64" s="125"/>
      <c r="E64" s="126"/>
      <c r="F64" s="126"/>
      <c r="G64" s="116"/>
      <c r="H64" s="116"/>
      <c r="I64" s="114"/>
      <c r="J64" s="125"/>
      <c r="K64" s="125"/>
      <c r="L64" s="117"/>
      <c r="M64" s="35"/>
    </row>
    <row r="65" spans="1:13" s="30" customFormat="1" ht="17.25" customHeight="1">
      <c r="B65" s="127" t="s">
        <v>499</v>
      </c>
      <c r="C65" s="128"/>
      <c r="D65" s="129"/>
      <c r="E65" s="128"/>
      <c r="F65" s="128"/>
      <c r="G65" s="130"/>
      <c r="H65" s="130"/>
      <c r="I65" s="128"/>
      <c r="J65" s="128"/>
      <c r="K65" s="128"/>
      <c r="L65" s="131"/>
      <c r="M65" s="132"/>
    </row>
    <row r="66" spans="1:13" s="30" customFormat="1" ht="17.25" customHeight="1">
      <c r="B66" s="53" t="s">
        <v>500</v>
      </c>
      <c r="C66" s="54" t="s">
        <v>319</v>
      </c>
      <c r="D66" s="55" t="s">
        <v>501</v>
      </c>
      <c r="E66" s="215">
        <v>1</v>
      </c>
      <c r="F66" s="56"/>
      <c r="G66" s="214">
        <v>620</v>
      </c>
      <c r="H66" s="214">
        <v>620</v>
      </c>
      <c r="I66" s="54" t="s">
        <v>45</v>
      </c>
      <c r="J66" s="54" t="s">
        <v>502</v>
      </c>
      <c r="K66" s="54"/>
      <c r="L66" s="54" t="s">
        <v>44</v>
      </c>
      <c r="M66" s="123" t="s">
        <v>503</v>
      </c>
    </row>
    <row r="67" spans="1:13" s="30" customFormat="1">
      <c r="B67" s="53" t="s">
        <v>504</v>
      </c>
      <c r="C67" s="54" t="s">
        <v>76</v>
      </c>
      <c r="D67" s="55" t="s">
        <v>452</v>
      </c>
      <c r="E67" s="215">
        <v>0.5</v>
      </c>
      <c r="F67" s="56" t="s">
        <v>505</v>
      </c>
      <c r="G67" s="214">
        <v>69</v>
      </c>
      <c r="H67" s="214">
        <v>34</v>
      </c>
      <c r="I67" s="54" t="s">
        <v>45</v>
      </c>
      <c r="J67" s="219">
        <v>2015</v>
      </c>
      <c r="K67" s="219"/>
      <c r="L67" s="54" t="s">
        <v>44</v>
      </c>
      <c r="M67" s="123" t="s">
        <v>506</v>
      </c>
    </row>
    <row r="68" spans="1:13" s="30" customFormat="1" ht="21" customHeight="1">
      <c r="B68" s="120" t="s">
        <v>507</v>
      </c>
      <c r="C68" s="122" t="s">
        <v>76</v>
      </c>
      <c r="D68" s="55" t="s">
        <v>452</v>
      </c>
      <c r="E68" s="226">
        <v>0.5</v>
      </c>
      <c r="F68" s="121" t="s">
        <v>505</v>
      </c>
      <c r="G68" s="214">
        <v>69</v>
      </c>
      <c r="H68" s="214">
        <v>34</v>
      </c>
      <c r="I68" s="122" t="s">
        <v>45</v>
      </c>
      <c r="J68" s="228">
        <v>2019</v>
      </c>
      <c r="K68" s="228"/>
      <c r="L68" s="122" t="s">
        <v>44</v>
      </c>
      <c r="M68" s="123" t="s">
        <v>506</v>
      </c>
    </row>
    <row r="69" spans="1:13" s="30" customFormat="1" ht="22.5" customHeight="1">
      <c r="B69" s="60" t="s">
        <v>508</v>
      </c>
      <c r="C69" s="61" t="s">
        <v>76</v>
      </c>
      <c r="D69" s="62" t="s">
        <v>452</v>
      </c>
      <c r="E69" s="216">
        <v>0.5</v>
      </c>
      <c r="F69" s="63" t="s">
        <v>505</v>
      </c>
      <c r="G69" s="218">
        <v>44</v>
      </c>
      <c r="H69" s="218">
        <f>+G69*E69</f>
        <v>22</v>
      </c>
      <c r="I69" s="61" t="s">
        <v>88</v>
      </c>
      <c r="J69" s="62" t="s">
        <v>473</v>
      </c>
      <c r="K69" s="62"/>
      <c r="L69" s="204"/>
      <c r="M69" s="64" t="s">
        <v>509</v>
      </c>
    </row>
    <row r="70" spans="1:13" s="30" customFormat="1" ht="22.5" customHeight="1">
      <c r="B70" s="53" t="s">
        <v>510</v>
      </c>
      <c r="C70" s="54" t="s">
        <v>76</v>
      </c>
      <c r="D70" s="55" t="s">
        <v>511</v>
      </c>
      <c r="E70" s="215">
        <v>1</v>
      </c>
      <c r="F70" s="54"/>
      <c r="G70" s="1032" t="s">
        <v>512</v>
      </c>
      <c r="H70" s="1033">
        <v>0</v>
      </c>
      <c r="I70" s="55" t="s">
        <v>88</v>
      </c>
      <c r="J70" s="55" t="s">
        <v>513</v>
      </c>
      <c r="K70" s="55"/>
      <c r="L70" s="1034" t="s">
        <v>44</v>
      </c>
      <c r="M70" s="1035" t="s">
        <v>514</v>
      </c>
    </row>
    <row r="71" spans="1:13" s="30" customFormat="1" ht="22.5" customHeight="1" thickBot="1">
      <c r="B71" s="1036" t="s">
        <v>515</v>
      </c>
      <c r="C71" s="109" t="s">
        <v>76</v>
      </c>
      <c r="D71" s="110" t="s">
        <v>511</v>
      </c>
      <c r="E71" s="227">
        <v>1</v>
      </c>
      <c r="F71" s="111"/>
      <c r="G71" s="112" t="s">
        <v>512</v>
      </c>
      <c r="H71" s="229">
        <v>0</v>
      </c>
      <c r="I71" s="110" t="s">
        <v>88</v>
      </c>
      <c r="J71" s="110" t="s">
        <v>516</v>
      </c>
      <c r="K71" s="110"/>
      <c r="L71" s="113" t="s">
        <v>44</v>
      </c>
      <c r="M71" s="1037" t="s">
        <v>514</v>
      </c>
    </row>
    <row r="72" spans="1:13" s="30" customFormat="1" ht="22.5" customHeight="1"/>
    <row r="73" spans="1:13" s="30" customFormat="1" ht="22.5" customHeight="1"/>
    <row r="74" spans="1:13" s="30" customFormat="1">
      <c r="A74" s="135"/>
      <c r="B74" s="136" t="s">
        <v>40</v>
      </c>
      <c r="C74" s="137"/>
      <c r="D74" s="137"/>
      <c r="E74" s="114"/>
      <c r="F74" s="114"/>
      <c r="G74" s="133"/>
      <c r="H74" s="133"/>
      <c r="I74" s="114"/>
      <c r="J74" s="114"/>
      <c r="K74" s="114"/>
      <c r="L74" s="134"/>
      <c r="M74" s="35"/>
    </row>
    <row r="75" spans="1:13" s="30" customFormat="1">
      <c r="A75" s="230">
        <v>1</v>
      </c>
      <c r="B75" s="138" t="s">
        <v>133</v>
      </c>
      <c r="C75" s="139"/>
      <c r="D75" s="139"/>
      <c r="E75" s="114"/>
      <c r="F75" s="114"/>
      <c r="G75" s="133"/>
      <c r="H75" s="133"/>
      <c r="I75" s="114"/>
      <c r="J75" s="114"/>
      <c r="K75" s="114"/>
      <c r="L75" s="134"/>
      <c r="M75" s="35"/>
    </row>
    <row r="76" spans="1:13" s="30" customFormat="1">
      <c r="A76" s="230">
        <v>2</v>
      </c>
      <c r="B76" s="138" t="s">
        <v>517</v>
      </c>
      <c r="C76" s="139"/>
      <c r="D76" s="139"/>
      <c r="E76" s="114"/>
      <c r="F76" s="114"/>
      <c r="G76" s="133"/>
      <c r="H76" s="133"/>
      <c r="I76" s="114"/>
      <c r="J76" s="114"/>
      <c r="K76" s="114"/>
      <c r="L76" s="134"/>
      <c r="M76" s="35"/>
    </row>
    <row r="77" spans="1:13" s="30" customFormat="1">
      <c r="A77" s="230">
        <v>3</v>
      </c>
      <c r="B77" s="140" t="s">
        <v>518</v>
      </c>
      <c r="C77" s="139"/>
      <c r="D77" s="139"/>
      <c r="E77" s="114"/>
      <c r="F77" s="114"/>
      <c r="G77" s="133"/>
      <c r="H77" s="133"/>
      <c r="I77" s="114"/>
      <c r="J77" s="114"/>
      <c r="K77" s="114"/>
      <c r="L77" s="134"/>
      <c r="M77" s="35"/>
    </row>
    <row r="78" spans="1:13" s="30" customFormat="1">
      <c r="A78" s="230">
        <v>4</v>
      </c>
      <c r="B78" s="138" t="s">
        <v>519</v>
      </c>
      <c r="C78" s="139"/>
      <c r="D78" s="139"/>
      <c r="E78" s="114"/>
      <c r="F78" s="114"/>
      <c r="G78" s="133"/>
      <c r="H78" s="133"/>
      <c r="I78" s="114"/>
      <c r="J78" s="114"/>
      <c r="K78" s="114"/>
      <c r="L78" s="134"/>
      <c r="M78" s="35"/>
    </row>
    <row r="79" spans="1:13" s="30" customFormat="1">
      <c r="A79" s="230">
        <v>6</v>
      </c>
      <c r="B79" s="138" t="s">
        <v>520</v>
      </c>
      <c r="C79" s="139"/>
      <c r="D79" s="139"/>
      <c r="E79" s="114"/>
      <c r="F79" s="114"/>
      <c r="G79" s="133"/>
      <c r="H79" s="133"/>
      <c r="I79" s="114"/>
      <c r="J79" s="114"/>
      <c r="K79" s="114"/>
      <c r="L79" s="134"/>
      <c r="M79" s="35"/>
    </row>
    <row r="80" spans="1:13" s="30" customFormat="1">
      <c r="A80" s="230">
        <v>5</v>
      </c>
      <c r="B80" s="138" t="s">
        <v>521</v>
      </c>
      <c r="C80" s="139"/>
      <c r="D80" s="139"/>
      <c r="E80" s="114"/>
      <c r="F80" s="114"/>
      <c r="G80" s="133"/>
      <c r="H80" s="133"/>
      <c r="I80" s="114"/>
      <c r="J80" s="114"/>
      <c r="K80" s="114"/>
      <c r="L80" s="134"/>
      <c r="M80" s="35"/>
    </row>
    <row r="81" spans="1:13" s="30" customFormat="1">
      <c r="A81" s="135"/>
      <c r="B81" s="141"/>
      <c r="C81" s="139"/>
      <c r="D81" s="139"/>
      <c r="E81" s="114"/>
      <c r="F81" s="114"/>
      <c r="G81" s="133"/>
      <c r="H81" s="133"/>
      <c r="I81" s="114"/>
      <c r="J81" s="114"/>
      <c r="K81" s="114"/>
      <c r="L81" s="134"/>
      <c r="M81" s="35"/>
    </row>
    <row r="82" spans="1:13" s="30" customFormat="1" ht="14.5" thickBot="1">
      <c r="A82" s="135"/>
      <c r="B82" s="141"/>
      <c r="C82" s="139"/>
      <c r="D82" s="139"/>
      <c r="E82" s="114"/>
      <c r="F82" s="114"/>
      <c r="G82" s="133"/>
      <c r="H82" s="133"/>
      <c r="I82" s="114"/>
      <c r="J82" s="114"/>
      <c r="K82" s="114"/>
      <c r="L82" s="134"/>
      <c r="M82" s="35"/>
    </row>
    <row r="83" spans="1:13" s="30" customFormat="1" ht="33" customHeight="1">
      <c r="B83" s="142" t="s">
        <v>522</v>
      </c>
      <c r="C83" s="143" t="s">
        <v>145</v>
      </c>
      <c r="D83" s="143" t="s">
        <v>328</v>
      </c>
      <c r="E83" s="143" t="s">
        <v>523</v>
      </c>
      <c r="F83" s="143"/>
      <c r="G83" s="143" t="s">
        <v>524</v>
      </c>
      <c r="H83" s="143" t="s">
        <v>525</v>
      </c>
      <c r="I83" s="144" t="s">
        <v>416</v>
      </c>
      <c r="J83" s="114"/>
      <c r="K83" s="114"/>
      <c r="L83" s="134"/>
      <c r="M83" s="35"/>
    </row>
    <row r="84" spans="1:13" s="30" customFormat="1" ht="17.25" customHeight="1">
      <c r="B84" s="53" t="s">
        <v>526</v>
      </c>
      <c r="C84" s="54" t="s">
        <v>42</v>
      </c>
      <c r="D84" s="55" t="s">
        <v>445</v>
      </c>
      <c r="E84" s="215">
        <v>1</v>
      </c>
      <c r="F84" s="56"/>
      <c r="G84" s="214">
        <v>67</v>
      </c>
      <c r="H84" s="214">
        <v>67</v>
      </c>
      <c r="I84" s="145" t="s">
        <v>45</v>
      </c>
      <c r="J84" s="114"/>
      <c r="K84" s="114"/>
      <c r="L84" s="134"/>
      <c r="M84" s="35"/>
    </row>
    <row r="85" spans="1:13" s="30" customFormat="1" ht="17.25" customHeight="1">
      <c r="B85" s="243" t="s">
        <v>527</v>
      </c>
      <c r="C85" s="244" t="s">
        <v>42</v>
      </c>
      <c r="D85" s="55" t="s">
        <v>445</v>
      </c>
      <c r="E85" s="245">
        <v>1</v>
      </c>
      <c r="F85" s="246"/>
      <c r="G85" s="247">
        <v>70.599999999999994</v>
      </c>
      <c r="H85" s="247">
        <v>70.599999999999994</v>
      </c>
      <c r="I85" s="248" t="s">
        <v>45</v>
      </c>
      <c r="J85" s="114"/>
      <c r="K85" s="114"/>
      <c r="L85" s="134"/>
      <c r="M85" s="35"/>
    </row>
    <row r="86" spans="1:13" s="30" customFormat="1" ht="17.25" customHeight="1">
      <c r="B86" s="254" t="s">
        <v>132</v>
      </c>
      <c r="C86" s="249"/>
      <c r="D86" s="250"/>
      <c r="E86" s="251"/>
      <c r="F86" s="251"/>
      <c r="G86" s="252"/>
      <c r="H86" s="252">
        <f>SUM(H84:H85)</f>
        <v>137.6</v>
      </c>
      <c r="I86" s="253"/>
      <c r="J86" s="114"/>
      <c r="K86" s="114"/>
      <c r="L86" s="134"/>
      <c r="M86" s="35"/>
    </row>
    <row r="87" spans="1:13">
      <c r="B87" s="22"/>
      <c r="C87" s="21"/>
      <c r="D87" s="21"/>
      <c r="E87" s="21"/>
      <c r="F87" s="21"/>
      <c r="G87" s="21"/>
      <c r="H87" s="21"/>
      <c r="I87" s="21"/>
      <c r="J87" s="21"/>
      <c r="K87" s="21"/>
      <c r="L87" s="21"/>
      <c r="M87" s="22"/>
    </row>
    <row r="88" spans="1:13">
      <c r="B88" s="22"/>
      <c r="C88" s="21"/>
      <c r="D88" s="21"/>
      <c r="E88" s="21"/>
      <c r="F88" s="21"/>
      <c r="G88" s="21"/>
      <c r="H88" s="21"/>
      <c r="I88" s="21"/>
      <c r="J88" s="21"/>
      <c r="K88" s="21"/>
      <c r="L88" s="21"/>
      <c r="M88" s="22"/>
    </row>
    <row r="89" spans="1:13">
      <c r="B89" s="22"/>
      <c r="C89" s="21"/>
      <c r="D89" s="21"/>
      <c r="E89" s="21"/>
      <c r="F89" s="21"/>
      <c r="G89" s="21"/>
      <c r="H89" s="21"/>
      <c r="I89" s="21"/>
      <c r="J89" s="21"/>
      <c r="K89" s="21"/>
      <c r="L89" s="21"/>
      <c r="M89" s="22"/>
    </row>
    <row r="90" spans="1:13">
      <c r="B90" s="22"/>
      <c r="C90" s="21"/>
      <c r="D90" s="21"/>
      <c r="E90" s="21"/>
      <c r="F90" s="21"/>
      <c r="G90" s="21"/>
      <c r="H90" s="21"/>
      <c r="I90" s="21"/>
      <c r="J90" s="21"/>
      <c r="K90" s="21"/>
      <c r="L90" s="21"/>
      <c r="M90" s="22"/>
    </row>
  </sheetData>
  <autoFilter ref="A18:M33" xr:uid="{076E96E2-496E-458D-A19D-C9C13F70CDD7}"/>
  <phoneticPr fontId="70" type="noConversion"/>
  <pageMargins left="0.7" right="0.7" top="0.75" bottom="0.75" header="0.3" footer="0.3"/>
  <pageSetup paperSize="9" orientation="portrait" r:id="rId1"/>
  <headerFooter>
    <oddHeader>&amp;C&amp;G</oddHeader>
  </headerFooter>
  <ignoredErrors>
    <ignoredError sqref="C5" formulaRange="1"/>
    <ignoredError sqref="C12:C13 H52"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A5BCD-9162-45AC-BF3A-0D1AC34FF104}">
  <sheetPr>
    <tabColor rgb="FF6BCABA"/>
  </sheetPr>
  <dimension ref="A2:AY1836"/>
  <sheetViews>
    <sheetView showGridLines="0" zoomScaleNormal="100" workbookViewId="0">
      <pane ySplit="2" topLeftCell="A3" activePane="bottomLeft" state="frozen"/>
      <selection activeCell="D25" sqref="D25"/>
      <selection pane="bottomLeft"/>
    </sheetView>
  </sheetViews>
  <sheetFormatPr defaultColWidth="7" defaultRowHeight="14"/>
  <cols>
    <col min="1" max="1" width="2.5" style="146" customWidth="1"/>
    <col min="2" max="2" width="25.58203125" style="146" customWidth="1"/>
    <col min="3" max="3" width="69.25" style="146" customWidth="1"/>
    <col min="4" max="4" width="21.08203125" style="146" customWidth="1"/>
    <col min="5" max="5" width="15.5" style="444" customWidth="1"/>
    <col min="6" max="6" width="16" style="146" customWidth="1"/>
    <col min="7" max="7" width="15.75" style="146" customWidth="1"/>
    <col min="8" max="12" width="16" style="147" customWidth="1"/>
    <col min="13" max="16384" width="7" style="146"/>
  </cols>
  <sheetData>
    <row r="2" spans="2:15" s="13" customFormat="1" ht="26">
      <c r="B2" s="1070" t="s">
        <v>528</v>
      </c>
      <c r="C2" s="1071"/>
      <c r="D2" s="445" t="s">
        <v>259</v>
      </c>
      <c r="E2" s="445" t="s">
        <v>260</v>
      </c>
      <c r="F2" s="1" t="s">
        <v>261</v>
      </c>
      <c r="G2" s="1" t="s">
        <v>529</v>
      </c>
      <c r="H2" s="1" t="s">
        <v>530</v>
      </c>
      <c r="I2" s="1" t="s">
        <v>531</v>
      </c>
      <c r="J2" s="1" t="s">
        <v>532</v>
      </c>
      <c r="K2" s="1" t="s">
        <v>533</v>
      </c>
      <c r="L2" s="2" t="s">
        <v>534</v>
      </c>
      <c r="M2" s="14"/>
      <c r="N2" s="14"/>
    </row>
    <row r="3" spans="2:15" s="13" customFormat="1">
      <c r="B3" s="3" t="s">
        <v>399</v>
      </c>
      <c r="C3" s="4"/>
      <c r="D3" s="446" t="s">
        <v>263</v>
      </c>
      <c r="E3" s="446" t="s">
        <v>263</v>
      </c>
      <c r="F3" s="148" t="s">
        <v>263</v>
      </c>
      <c r="G3" s="148" t="s">
        <v>263</v>
      </c>
      <c r="H3" s="5" t="s">
        <v>263</v>
      </c>
      <c r="I3" s="5" t="s">
        <v>263</v>
      </c>
      <c r="J3" s="5" t="s">
        <v>263</v>
      </c>
      <c r="K3" s="5" t="s">
        <v>263</v>
      </c>
      <c r="L3" s="6" t="s">
        <v>263</v>
      </c>
      <c r="M3" s="21"/>
      <c r="N3" s="21"/>
      <c r="O3" s="22"/>
    </row>
    <row r="4" spans="2:15" s="13" customFormat="1">
      <c r="B4" s="7" t="s">
        <v>535</v>
      </c>
      <c r="C4" s="8"/>
      <c r="D4" s="149">
        <f>D22+SUM(D43:D44)</f>
        <v>13661.899999999998</v>
      </c>
      <c r="E4" s="149">
        <f>E22+SUM(E43:E44)</f>
        <v>16236.699999999997</v>
      </c>
      <c r="F4" s="149">
        <f>F22+SUM(F43:F44)</f>
        <v>13597.195</v>
      </c>
      <c r="G4" s="149">
        <f t="shared" ref="G4:L4" si="0">G22+SUM(G43:G44)</f>
        <v>16781</v>
      </c>
      <c r="H4" s="149">
        <f t="shared" si="0"/>
        <v>11302.769</v>
      </c>
      <c r="I4" s="149">
        <f t="shared" si="0"/>
        <v>15324.3</v>
      </c>
      <c r="J4" s="149">
        <f t="shared" si="0"/>
        <v>12948.4</v>
      </c>
      <c r="K4" s="149">
        <f t="shared" si="0"/>
        <v>18323.259148401961</v>
      </c>
      <c r="L4" s="150">
        <f t="shared" si="0"/>
        <v>19151.000000000004</v>
      </c>
      <c r="M4" s="21"/>
      <c r="N4" s="21"/>
      <c r="O4" s="22"/>
    </row>
    <row r="5" spans="2:15" s="13" customFormat="1">
      <c r="B5" s="7" t="s">
        <v>402</v>
      </c>
      <c r="C5" s="8"/>
      <c r="D5" s="149">
        <f>D28</f>
        <v>1168</v>
      </c>
      <c r="E5" s="149">
        <f>E28</f>
        <v>1405</v>
      </c>
      <c r="F5" s="149">
        <f>F28</f>
        <v>1650</v>
      </c>
      <c r="G5" s="149">
        <f>G28</f>
        <v>1532</v>
      </c>
      <c r="H5" s="149">
        <f t="shared" ref="H5:J5" si="1">H28</f>
        <v>2962.4</v>
      </c>
      <c r="I5" s="149">
        <f t="shared" si="1"/>
        <v>2433.1000000000004</v>
      </c>
      <c r="J5" s="149">
        <f t="shared" si="1"/>
        <v>2436.3000000000002</v>
      </c>
      <c r="K5" s="149">
        <f>K28</f>
        <v>1860.98</v>
      </c>
      <c r="L5" s="150">
        <f>L28</f>
        <v>2739.1449676999996</v>
      </c>
      <c r="M5" s="21"/>
      <c r="N5" s="21"/>
      <c r="O5" s="22"/>
    </row>
    <row r="6" spans="2:15" s="13" customFormat="1">
      <c r="B6" s="7" t="s">
        <v>536</v>
      </c>
      <c r="C6" s="8"/>
      <c r="D6" s="149">
        <f>D31+D32</f>
        <v>186.2</v>
      </c>
      <c r="E6" s="149">
        <f>E31+E32</f>
        <v>182.4</v>
      </c>
      <c r="F6" s="149">
        <f>F31+F32</f>
        <v>78</v>
      </c>
      <c r="G6" s="149" t="str">
        <f>G33</f>
        <v>na</v>
      </c>
      <c r="H6" s="149" t="str">
        <f t="shared" ref="H6:K6" si="2">H33</f>
        <v>na</v>
      </c>
      <c r="I6" s="149">
        <f t="shared" si="2"/>
        <v>251.2</v>
      </c>
      <c r="J6" s="149">
        <f t="shared" si="2"/>
        <v>395.46700000000004</v>
      </c>
      <c r="K6" s="149">
        <f t="shared" si="2"/>
        <v>293.7</v>
      </c>
      <c r="L6" s="150">
        <f>L33</f>
        <v>289</v>
      </c>
      <c r="M6" s="21"/>
      <c r="N6" s="21"/>
      <c r="O6" s="22"/>
    </row>
    <row r="7" spans="2:15" s="13" customFormat="1">
      <c r="B7" s="7" t="s">
        <v>404</v>
      </c>
      <c r="C7" s="8"/>
      <c r="D7" s="149" t="str">
        <f>D36</f>
        <v>na</v>
      </c>
      <c r="E7" s="149" t="str">
        <f>E36</f>
        <v>na</v>
      </c>
      <c r="F7" s="149" t="str">
        <f>F36</f>
        <v>na</v>
      </c>
      <c r="G7" s="149" t="str">
        <f>G36</f>
        <v>na</v>
      </c>
      <c r="H7" s="149" t="str">
        <f t="shared" ref="H7:K7" si="3">H36</f>
        <v>na</v>
      </c>
      <c r="I7" s="149" t="str">
        <f t="shared" si="3"/>
        <v>na</v>
      </c>
      <c r="J7" s="149">
        <f t="shared" si="3"/>
        <v>1945.6</v>
      </c>
      <c r="K7" s="149">
        <f t="shared" si="3"/>
        <v>579.20000000000005</v>
      </c>
      <c r="L7" s="150">
        <f>L36</f>
        <v>1461.9</v>
      </c>
      <c r="M7" s="21"/>
      <c r="N7" s="21"/>
      <c r="O7" s="22"/>
    </row>
    <row r="8" spans="2:15" s="13" customFormat="1">
      <c r="B8" s="9" t="s">
        <v>406</v>
      </c>
      <c r="C8" s="10"/>
      <c r="D8" s="151">
        <f>SUM(D4:D7)</f>
        <v>15016.099999999999</v>
      </c>
      <c r="E8" s="151">
        <f>SUM(E4:E7)</f>
        <v>17824.099999999999</v>
      </c>
      <c r="F8" s="151">
        <f t="shared" ref="F8:L8" si="4">SUM(F4:F7)</f>
        <v>15325.195</v>
      </c>
      <c r="G8" s="151">
        <f t="shared" si="4"/>
        <v>18313</v>
      </c>
      <c r="H8" s="151">
        <f t="shared" si="4"/>
        <v>14265.169</v>
      </c>
      <c r="I8" s="151">
        <f t="shared" si="4"/>
        <v>18008.600000000002</v>
      </c>
      <c r="J8" s="151">
        <f t="shared" si="4"/>
        <v>17725.767</v>
      </c>
      <c r="K8" s="151">
        <f t="shared" si="4"/>
        <v>21057.139148401962</v>
      </c>
      <c r="L8" s="151">
        <f t="shared" si="4"/>
        <v>23641.044967700003</v>
      </c>
      <c r="M8" s="21"/>
      <c r="N8" s="21"/>
      <c r="O8" s="22"/>
    </row>
    <row r="9" spans="2:15">
      <c r="B9" s="152"/>
      <c r="C9" s="152"/>
      <c r="D9" s="447"/>
      <c r="E9" s="447"/>
      <c r="F9" s="152"/>
      <c r="G9" s="152"/>
      <c r="H9" s="153"/>
      <c r="I9" s="153"/>
      <c r="J9" s="153"/>
      <c r="K9" s="153"/>
      <c r="L9" s="153"/>
    </row>
    <row r="10" spans="2:15" s="35" customFormat="1" ht="13">
      <c r="B10" s="154" t="s">
        <v>528</v>
      </c>
      <c r="C10" s="155"/>
      <c r="D10" s="461" t="s">
        <v>263</v>
      </c>
      <c r="E10" s="461" t="s">
        <v>263</v>
      </c>
      <c r="F10" s="156" t="s">
        <v>263</v>
      </c>
      <c r="G10" s="156" t="s">
        <v>263</v>
      </c>
      <c r="H10" s="156" t="s">
        <v>263</v>
      </c>
      <c r="I10" s="156" t="s">
        <v>263</v>
      </c>
      <c r="J10" s="156" t="s">
        <v>263</v>
      </c>
      <c r="K10" s="156" t="s">
        <v>263</v>
      </c>
      <c r="L10" s="157" t="s">
        <v>263</v>
      </c>
    </row>
    <row r="11" spans="2:15">
      <c r="B11" s="158" t="s">
        <v>316</v>
      </c>
      <c r="C11" s="159"/>
      <c r="D11" s="448"/>
      <c r="E11" s="448"/>
      <c r="F11" s="159"/>
      <c r="G11" s="160"/>
      <c r="H11" s="160"/>
      <c r="I11" s="160"/>
      <c r="J11" s="160"/>
      <c r="K11" s="160"/>
      <c r="L11" s="160"/>
    </row>
    <row r="12" spans="2:15">
      <c r="B12" s="161" t="s">
        <v>75</v>
      </c>
      <c r="C12" s="231">
        <v>1</v>
      </c>
      <c r="D12" s="232">
        <v>509.9</v>
      </c>
      <c r="E12" s="232">
        <v>717.4</v>
      </c>
      <c r="F12" s="232">
        <f>1154.5</f>
        <v>1154.5</v>
      </c>
      <c r="G12" s="232">
        <v>2109</v>
      </c>
      <c r="H12" s="232">
        <v>907.4</v>
      </c>
      <c r="I12" s="232">
        <v>1863.4</v>
      </c>
      <c r="J12" s="232">
        <v>1725.3</v>
      </c>
      <c r="K12" s="232">
        <v>2567.51348298212</v>
      </c>
      <c r="L12" s="232">
        <v>2437</v>
      </c>
    </row>
    <row r="13" spans="2:15">
      <c r="B13" s="161" t="s">
        <v>425</v>
      </c>
      <c r="C13" s="162" t="s">
        <v>537</v>
      </c>
      <c r="D13" s="232">
        <v>3760.2</v>
      </c>
      <c r="E13" s="232">
        <v>4031.4</v>
      </c>
      <c r="F13" s="232">
        <v>2873.4</v>
      </c>
      <c r="G13" s="232">
        <v>0</v>
      </c>
      <c r="H13" s="163"/>
      <c r="I13" s="163"/>
      <c r="J13" s="163"/>
      <c r="K13" s="163"/>
      <c r="L13" s="163"/>
    </row>
    <row r="14" spans="2:15">
      <c r="B14" s="161" t="s">
        <v>428</v>
      </c>
      <c r="C14" s="231">
        <v>1</v>
      </c>
      <c r="D14" s="232">
        <v>181.8</v>
      </c>
      <c r="E14" s="232">
        <v>613.9</v>
      </c>
      <c r="F14" s="232">
        <v>1074</v>
      </c>
      <c r="G14" s="232">
        <v>1640</v>
      </c>
      <c r="H14" s="233">
        <v>590.1</v>
      </c>
      <c r="I14" s="233">
        <v>2219.3000000000002</v>
      </c>
      <c r="J14" s="233">
        <v>1306.5</v>
      </c>
      <c r="K14" s="233">
        <v>1671.0721115465201</v>
      </c>
      <c r="L14" s="233">
        <v>2204.8000000000002</v>
      </c>
    </row>
    <row r="15" spans="2:15">
      <c r="B15" s="161" t="s">
        <v>429</v>
      </c>
      <c r="C15" s="231">
        <v>1</v>
      </c>
      <c r="D15" s="232">
        <v>1316.4</v>
      </c>
      <c r="E15" s="232">
        <v>1718.6</v>
      </c>
      <c r="F15" s="232">
        <v>1305</v>
      </c>
      <c r="G15" s="232">
        <v>3435</v>
      </c>
      <c r="H15" s="233">
        <v>2140</v>
      </c>
      <c r="I15" s="233">
        <v>3363.1</v>
      </c>
      <c r="J15" s="233">
        <v>3821.6</v>
      </c>
      <c r="K15" s="233">
        <v>4739.6932932609898</v>
      </c>
      <c r="L15" s="233">
        <v>3369.8</v>
      </c>
    </row>
    <row r="16" spans="2:15">
      <c r="B16" s="161" t="s">
        <v>431</v>
      </c>
      <c r="C16" s="165" t="s">
        <v>538</v>
      </c>
      <c r="D16" s="232">
        <v>1222</v>
      </c>
      <c r="E16" s="232">
        <v>1868.9</v>
      </c>
      <c r="F16" s="232">
        <v>1953.3</v>
      </c>
      <c r="G16" s="232">
        <v>2388</v>
      </c>
      <c r="H16" s="233">
        <v>2071.4</v>
      </c>
      <c r="I16" s="233">
        <v>2896.5</v>
      </c>
      <c r="J16" s="233">
        <v>2322</v>
      </c>
      <c r="K16" s="233">
        <v>3402.8852461238498</v>
      </c>
      <c r="L16" s="233">
        <v>5601.3</v>
      </c>
    </row>
    <row r="17" spans="2:15">
      <c r="B17" s="161" t="s">
        <v>435</v>
      </c>
      <c r="C17" s="162" t="s">
        <v>539</v>
      </c>
      <c r="D17" s="232">
        <v>4821.3</v>
      </c>
      <c r="E17" s="232">
        <v>5105.2</v>
      </c>
      <c r="F17" s="232">
        <v>2951.6</v>
      </c>
      <c r="G17" s="232">
        <v>5451</v>
      </c>
      <c r="H17" s="233">
        <v>5425.8</v>
      </c>
      <c r="I17" s="233">
        <v>4786.2</v>
      </c>
      <c r="J17" s="233">
        <v>3623.6</v>
      </c>
      <c r="K17" s="233">
        <v>5754.7950144884799</v>
      </c>
      <c r="L17" s="233">
        <v>5213.3999999999996</v>
      </c>
    </row>
    <row r="18" spans="2:15">
      <c r="B18" s="161" t="s">
        <v>540</v>
      </c>
      <c r="C18" s="162" t="s">
        <v>541</v>
      </c>
      <c r="D18" s="233">
        <v>1707.3</v>
      </c>
      <c r="E18" s="233">
        <v>2071.5</v>
      </c>
      <c r="F18" s="233">
        <v>2161.85</v>
      </c>
      <c r="G18" s="233">
        <v>1649</v>
      </c>
      <c r="H18" s="164"/>
      <c r="I18" s="164"/>
      <c r="J18" s="164"/>
      <c r="K18" s="164"/>
      <c r="L18" s="164"/>
      <c r="O18" s="242"/>
    </row>
    <row r="19" spans="2:15">
      <c r="B19" s="161" t="s">
        <v>444</v>
      </c>
      <c r="C19" s="162" t="s">
        <v>541</v>
      </c>
      <c r="D19" s="233" t="s">
        <v>62</v>
      </c>
      <c r="E19" s="233" t="s">
        <v>62</v>
      </c>
      <c r="F19" s="233">
        <v>0.35</v>
      </c>
      <c r="G19" s="233">
        <v>2</v>
      </c>
      <c r="H19" s="164"/>
      <c r="I19" s="164"/>
      <c r="J19" s="164"/>
      <c r="K19" s="164"/>
      <c r="L19" s="164"/>
    </row>
    <row r="20" spans="2:15">
      <c r="B20" s="161" t="s">
        <v>542</v>
      </c>
      <c r="C20" s="231">
        <v>1</v>
      </c>
      <c r="D20" s="232">
        <v>5.7</v>
      </c>
      <c r="E20" s="232">
        <v>9.4</v>
      </c>
      <c r="F20" s="232">
        <v>3.4</v>
      </c>
      <c r="G20" s="233">
        <v>26</v>
      </c>
      <c r="H20" s="233">
        <v>19.600000000000001</v>
      </c>
      <c r="I20" s="233">
        <v>37.4</v>
      </c>
      <c r="J20" s="233">
        <v>28.6</v>
      </c>
      <c r="K20" s="233">
        <v>25.6</v>
      </c>
      <c r="L20" s="233">
        <v>21</v>
      </c>
    </row>
    <row r="21" spans="2:15">
      <c r="B21" s="166" t="s">
        <v>543</v>
      </c>
      <c r="C21" s="162" t="s">
        <v>544</v>
      </c>
      <c r="D21" s="163"/>
      <c r="E21" s="163"/>
      <c r="F21" s="163"/>
      <c r="G21" s="164" t="s">
        <v>473</v>
      </c>
      <c r="H21" s="164" t="s">
        <v>473</v>
      </c>
      <c r="I21" s="164" t="s">
        <v>473</v>
      </c>
      <c r="J21" s="164" t="s">
        <v>473</v>
      </c>
      <c r="K21" s="233">
        <v>56.7</v>
      </c>
      <c r="L21" s="233">
        <v>189.7</v>
      </c>
    </row>
    <row r="22" spans="2:15" s="170" customFormat="1">
      <c r="B22" s="167" t="s">
        <v>545</v>
      </c>
      <c r="C22" s="168"/>
      <c r="D22" s="462">
        <f>SUM(D12:D20)</f>
        <v>13524.599999999999</v>
      </c>
      <c r="E22" s="462">
        <f>SUM(E12:E20)</f>
        <v>16136.299999999997</v>
      </c>
      <c r="F22" s="169">
        <f>SUM(F12:F20)</f>
        <v>13477.4</v>
      </c>
      <c r="G22" s="169">
        <f>SUM(G12:G20)</f>
        <v>16700</v>
      </c>
      <c r="H22" s="169">
        <f>SUM(H12:H21)</f>
        <v>11154.300000000001</v>
      </c>
      <c r="I22" s="169">
        <f>SUM(I12:I21)</f>
        <v>15165.9</v>
      </c>
      <c r="J22" s="169">
        <f>SUM(J12:J21)</f>
        <v>12827.6</v>
      </c>
      <c r="K22" s="169">
        <f t="shared" ref="K22:L22" si="5">SUM(K12:K21)</f>
        <v>18218.259148401961</v>
      </c>
      <c r="L22" s="169">
        <f t="shared" si="5"/>
        <v>19037.000000000004</v>
      </c>
    </row>
    <row r="23" spans="2:15" s="172" customFormat="1">
      <c r="B23" s="171" t="s">
        <v>319</v>
      </c>
      <c r="C23" s="159"/>
      <c r="D23" s="448"/>
      <c r="E23" s="448"/>
      <c r="F23" s="159"/>
      <c r="G23" s="160"/>
      <c r="H23" s="160"/>
      <c r="I23" s="160"/>
      <c r="J23" s="160"/>
      <c r="K23" s="160"/>
      <c r="L23" s="160"/>
    </row>
    <row r="24" spans="2:15">
      <c r="B24" s="161" t="s">
        <v>546</v>
      </c>
      <c r="C24" s="162"/>
      <c r="D24" s="233">
        <v>1150.5999999999999</v>
      </c>
      <c r="E24" s="233">
        <v>1368.5</v>
      </c>
      <c r="F24" s="233">
        <v>1644.7</v>
      </c>
      <c r="G24" s="233">
        <v>1272</v>
      </c>
      <c r="H24" s="233">
        <v>2294.1999999999998</v>
      </c>
      <c r="I24" s="233">
        <v>2171.9</v>
      </c>
      <c r="J24" s="233">
        <v>2327.3000000000002</v>
      </c>
      <c r="K24" s="233">
        <v>1795.48</v>
      </c>
      <c r="L24" s="233">
        <v>2706.6332966999998</v>
      </c>
      <c r="O24" s="311"/>
    </row>
    <row r="25" spans="2:15">
      <c r="B25" s="161" t="s">
        <v>547</v>
      </c>
      <c r="C25" s="162"/>
      <c r="D25" s="164"/>
      <c r="E25" s="164"/>
      <c r="F25" s="164"/>
      <c r="G25" s="233">
        <v>216</v>
      </c>
      <c r="H25" s="233">
        <v>592.9</v>
      </c>
      <c r="I25" s="233">
        <v>246.8</v>
      </c>
      <c r="J25" s="233">
        <v>102.8</v>
      </c>
      <c r="K25" s="233">
        <v>54.8</v>
      </c>
      <c r="L25" s="233">
        <v>25.814727999999999</v>
      </c>
    </row>
    <row r="26" spans="2:15">
      <c r="B26" s="161" t="s">
        <v>548</v>
      </c>
      <c r="C26" s="162"/>
      <c r="D26" s="233">
        <v>10.199999999999999</v>
      </c>
      <c r="E26" s="233">
        <v>22.2</v>
      </c>
      <c r="F26" s="233">
        <v>3.6</v>
      </c>
      <c r="G26" s="233">
        <v>33</v>
      </c>
      <c r="H26" s="233">
        <v>60.8</v>
      </c>
      <c r="I26" s="233">
        <v>11.1</v>
      </c>
      <c r="J26" s="233">
        <v>5.5</v>
      </c>
      <c r="K26" s="233">
        <v>6.7</v>
      </c>
      <c r="L26" s="233">
        <v>5.1058850000000007</v>
      </c>
    </row>
    <row r="27" spans="2:15">
      <c r="B27" s="166" t="s">
        <v>459</v>
      </c>
      <c r="C27" s="162"/>
      <c r="D27" s="233">
        <v>7.2</v>
      </c>
      <c r="E27" s="233">
        <v>14.3</v>
      </c>
      <c r="F27" s="233">
        <v>1.7</v>
      </c>
      <c r="G27" s="233">
        <v>11</v>
      </c>
      <c r="H27" s="233">
        <v>14.5</v>
      </c>
      <c r="I27" s="233">
        <v>3.3</v>
      </c>
      <c r="J27" s="233">
        <v>0.7</v>
      </c>
      <c r="K27" s="233">
        <v>4</v>
      </c>
      <c r="L27" s="233">
        <v>1.5910579999999999</v>
      </c>
    </row>
    <row r="28" spans="2:15" s="170" customFormat="1">
      <c r="B28" s="173" t="s">
        <v>549</v>
      </c>
      <c r="C28" s="168"/>
      <c r="D28" s="462">
        <f t="shared" ref="D28" si="6">SUM(D24:D27)</f>
        <v>1168</v>
      </c>
      <c r="E28" s="462">
        <f t="shared" ref="E28:L28" si="7">SUM(E24:E27)</f>
        <v>1405</v>
      </c>
      <c r="F28" s="169">
        <f t="shared" si="7"/>
        <v>1650</v>
      </c>
      <c r="G28" s="169">
        <f t="shared" si="7"/>
        <v>1532</v>
      </c>
      <c r="H28" s="169">
        <f t="shared" si="7"/>
        <v>2962.4</v>
      </c>
      <c r="I28" s="169">
        <f t="shared" si="7"/>
        <v>2433.1000000000004</v>
      </c>
      <c r="J28" s="169">
        <f t="shared" si="7"/>
        <v>2436.3000000000002</v>
      </c>
      <c r="K28" s="169">
        <f t="shared" si="7"/>
        <v>1860.98</v>
      </c>
      <c r="L28" s="169">
        <f t="shared" si="7"/>
        <v>2739.1449676999996</v>
      </c>
    </row>
    <row r="29" spans="2:15">
      <c r="B29" s="174"/>
      <c r="C29" s="175"/>
      <c r="D29" s="449"/>
      <c r="E29" s="449"/>
      <c r="F29" s="175"/>
      <c r="G29" s="176"/>
      <c r="H29" s="176"/>
      <c r="I29" s="176"/>
      <c r="J29" s="176"/>
      <c r="K29" s="176"/>
      <c r="L29" s="176"/>
    </row>
    <row r="30" spans="2:15">
      <c r="B30" s="177" t="s">
        <v>550</v>
      </c>
      <c r="C30" s="178"/>
      <c r="D30" s="450"/>
      <c r="E30" s="450"/>
      <c r="F30" s="178"/>
      <c r="G30" s="179"/>
      <c r="H30" s="179"/>
      <c r="I30" s="179"/>
      <c r="J30" s="179"/>
      <c r="K30" s="179"/>
      <c r="L30" s="179"/>
    </row>
    <row r="31" spans="2:15" ht="25.5">
      <c r="B31" s="456" t="s">
        <v>451</v>
      </c>
      <c r="C31" s="455" t="s">
        <v>551</v>
      </c>
      <c r="D31" s="458">
        <v>108.2</v>
      </c>
      <c r="E31" s="458">
        <v>113.4</v>
      </c>
      <c r="F31" s="477"/>
      <c r="G31" s="464"/>
      <c r="H31" s="454"/>
      <c r="I31" s="454"/>
      <c r="J31" s="454"/>
      <c r="K31" s="464"/>
      <c r="L31" s="454"/>
    </row>
    <row r="32" spans="2:15">
      <c r="B32" s="476" t="s">
        <v>447</v>
      </c>
      <c r="C32" s="473" t="s">
        <v>552</v>
      </c>
      <c r="D32" s="471">
        <v>78</v>
      </c>
      <c r="E32" s="471">
        <v>69</v>
      </c>
      <c r="F32" s="478">
        <v>78</v>
      </c>
      <c r="G32" s="466"/>
      <c r="H32" s="466"/>
      <c r="I32" s="466"/>
      <c r="J32" s="466"/>
      <c r="K32" s="463"/>
      <c r="L32" s="466"/>
    </row>
    <row r="33" spans="1:12">
      <c r="B33" s="475" t="s">
        <v>504</v>
      </c>
      <c r="C33" s="474" t="s">
        <v>553</v>
      </c>
      <c r="D33" s="472" t="s">
        <v>473</v>
      </c>
      <c r="E33" s="472" t="s">
        <v>473</v>
      </c>
      <c r="F33" s="470" t="s">
        <v>473</v>
      </c>
      <c r="G33" s="469" t="s">
        <v>473</v>
      </c>
      <c r="H33" s="468" t="s">
        <v>473</v>
      </c>
      <c r="I33" s="467">
        <v>251.2</v>
      </c>
      <c r="J33" s="465">
        <f>592.945*0.5+197.989*0.5</f>
        <v>395.46700000000004</v>
      </c>
      <c r="K33" s="467">
        <v>293.7</v>
      </c>
      <c r="L33" s="465">
        <f>578/2</f>
        <v>289</v>
      </c>
    </row>
    <row r="34" spans="1:12">
      <c r="B34" s="239"/>
      <c r="C34" s="182"/>
      <c r="D34" s="451"/>
      <c r="E34" s="451"/>
      <c r="F34" s="182"/>
      <c r="G34" s="183"/>
      <c r="H34" s="183"/>
      <c r="I34" s="183"/>
      <c r="J34" s="183"/>
      <c r="K34" s="183"/>
      <c r="L34" s="183"/>
    </row>
    <row r="35" spans="1:12">
      <c r="B35" s="177" t="s">
        <v>554</v>
      </c>
      <c r="C35" s="184"/>
      <c r="D35" s="452"/>
      <c r="E35" s="452"/>
      <c r="F35" s="184"/>
      <c r="G35" s="185"/>
      <c r="H35" s="185"/>
      <c r="I35" s="241"/>
      <c r="J35" s="240"/>
      <c r="K35" s="240"/>
      <c r="L35" s="185"/>
    </row>
    <row r="36" spans="1:12">
      <c r="B36" s="180" t="s">
        <v>346</v>
      </c>
      <c r="C36" s="186" t="s">
        <v>555</v>
      </c>
      <c r="D36" s="459" t="s">
        <v>473</v>
      </c>
      <c r="E36" s="459" t="s">
        <v>473</v>
      </c>
      <c r="F36" s="181" t="s">
        <v>473</v>
      </c>
      <c r="G36" s="181" t="s">
        <v>473</v>
      </c>
      <c r="H36" s="181" t="s">
        <v>473</v>
      </c>
      <c r="I36" s="181" t="s">
        <v>473</v>
      </c>
      <c r="J36" s="236">
        <v>1945.6</v>
      </c>
      <c r="K36" s="236">
        <v>579.20000000000005</v>
      </c>
      <c r="L36" s="234">
        <v>1461.9</v>
      </c>
    </row>
    <row r="37" spans="1:12">
      <c r="B37" s="187"/>
      <c r="C37" s="152"/>
      <c r="D37" s="447"/>
      <c r="E37" s="447"/>
      <c r="F37" s="152"/>
      <c r="G37" s="152"/>
      <c r="H37" s="188"/>
      <c r="I37" s="188"/>
      <c r="J37" s="188"/>
      <c r="K37" s="188"/>
      <c r="L37" s="188"/>
    </row>
    <row r="38" spans="1:12">
      <c r="B38" s="152" t="s">
        <v>40</v>
      </c>
      <c r="C38" s="152"/>
      <c r="D38" s="447"/>
      <c r="E38" s="447"/>
      <c r="F38" s="152"/>
      <c r="G38" s="152"/>
      <c r="H38" s="188"/>
      <c r="I38" s="188"/>
      <c r="J38" s="188"/>
      <c r="K38" s="188"/>
      <c r="L38" s="188"/>
    </row>
    <row r="39" spans="1:12">
      <c r="A39" s="235">
        <v>1</v>
      </c>
      <c r="B39" s="189" t="s">
        <v>133</v>
      </c>
      <c r="C39" s="152"/>
      <c r="D39" s="447"/>
      <c r="E39" s="447"/>
      <c r="F39" s="152"/>
      <c r="G39" s="152"/>
      <c r="H39" s="188"/>
      <c r="I39" s="188"/>
      <c r="J39" s="188"/>
      <c r="K39" s="188"/>
      <c r="L39" s="188"/>
    </row>
    <row r="40" spans="1:12">
      <c r="A40" s="235">
        <v>2</v>
      </c>
      <c r="B40" s="189" t="s">
        <v>556</v>
      </c>
      <c r="C40" s="152"/>
      <c r="D40" s="447"/>
      <c r="E40" s="447"/>
      <c r="F40" s="152"/>
      <c r="G40" s="152"/>
      <c r="H40" s="188"/>
      <c r="I40" s="188"/>
      <c r="J40" s="188"/>
      <c r="K40" s="188"/>
      <c r="L40" s="188"/>
    </row>
    <row r="41" spans="1:12">
      <c r="B41" s="152"/>
      <c r="C41" s="152"/>
      <c r="D41" s="447"/>
      <c r="E41" s="447"/>
      <c r="F41" s="152"/>
      <c r="G41" s="152"/>
      <c r="H41" s="188"/>
      <c r="I41" s="188"/>
      <c r="J41" s="188"/>
      <c r="K41" s="188"/>
      <c r="L41" s="188"/>
    </row>
    <row r="42" spans="1:12" ht="14.5" thickBot="1">
      <c r="B42" s="190" t="s">
        <v>557</v>
      </c>
      <c r="C42" s="191"/>
      <c r="D42" s="453" t="s">
        <v>263</v>
      </c>
      <c r="E42" s="453" t="s">
        <v>263</v>
      </c>
      <c r="F42" s="156" t="s">
        <v>263</v>
      </c>
      <c r="G42" s="156" t="s">
        <v>263</v>
      </c>
      <c r="H42" s="156" t="s">
        <v>263</v>
      </c>
      <c r="I42" s="156" t="s">
        <v>263</v>
      </c>
      <c r="J42" s="156" t="s">
        <v>263</v>
      </c>
      <c r="K42" s="156" t="s">
        <v>263</v>
      </c>
      <c r="L42" s="157" t="s">
        <v>263</v>
      </c>
    </row>
    <row r="43" spans="1:12">
      <c r="B43" s="192" t="s">
        <v>526</v>
      </c>
      <c r="C43" s="162"/>
      <c r="D43" s="457">
        <v>120.2</v>
      </c>
      <c r="E43" s="457">
        <v>92.1</v>
      </c>
      <c r="F43" s="233">
        <v>110.295</v>
      </c>
      <c r="G43" s="233">
        <v>78</v>
      </c>
      <c r="H43" s="233">
        <v>100.8</v>
      </c>
      <c r="I43" s="233">
        <v>92.2</v>
      </c>
      <c r="J43" s="233">
        <f>98.8</f>
        <v>98.8</v>
      </c>
      <c r="K43" s="233">
        <v>104</v>
      </c>
      <c r="L43" s="233">
        <v>113</v>
      </c>
    </row>
    <row r="44" spans="1:12" ht="14.5" thickBot="1">
      <c r="B44" s="193" t="s">
        <v>558</v>
      </c>
      <c r="C44" s="194"/>
      <c r="D44" s="460">
        <v>17.100000000000001</v>
      </c>
      <c r="E44" s="460">
        <v>8.3000000000000007</v>
      </c>
      <c r="F44" s="236">
        <v>9.5</v>
      </c>
      <c r="G44" s="236">
        <v>3</v>
      </c>
      <c r="H44" s="236">
        <v>47.668999999999997</v>
      </c>
      <c r="I44" s="236">
        <v>66.2</v>
      </c>
      <c r="J44" s="236">
        <v>22</v>
      </c>
      <c r="K44" s="236">
        <v>1</v>
      </c>
      <c r="L44" s="236">
        <v>1</v>
      </c>
    </row>
    <row r="45" spans="1:12">
      <c r="B45" s="152"/>
      <c r="C45" s="152"/>
      <c r="D45" s="152"/>
      <c r="E45" s="447"/>
      <c r="F45" s="152"/>
      <c r="G45" s="152"/>
      <c r="H45" s="153"/>
      <c r="I45" s="153"/>
      <c r="J45" s="153"/>
      <c r="K45" s="153"/>
      <c r="L45" s="153"/>
    </row>
    <row r="48" spans="1:12">
      <c r="H48" s="195"/>
      <c r="I48" s="195"/>
      <c r="J48" s="195"/>
      <c r="K48" s="195"/>
      <c r="L48" s="195"/>
    </row>
    <row r="51" spans="12:12">
      <c r="L51" s="195"/>
    </row>
    <row r="1836" spans="2:51" s="196" customFormat="1">
      <c r="B1836" s="146"/>
      <c r="C1836" s="146"/>
      <c r="D1836" s="146"/>
      <c r="E1836" s="444"/>
      <c r="F1836" s="146"/>
      <c r="G1836" s="146"/>
      <c r="M1836" s="146"/>
      <c r="N1836" s="146"/>
      <c r="O1836" s="146"/>
      <c r="P1836" s="146"/>
      <c r="Q1836" s="146"/>
      <c r="R1836" s="146"/>
      <c r="S1836" s="146"/>
      <c r="T1836" s="146"/>
      <c r="U1836" s="146"/>
      <c r="V1836" s="146"/>
      <c r="W1836" s="146"/>
      <c r="X1836" s="146"/>
      <c r="Y1836" s="146"/>
      <c r="Z1836" s="146"/>
      <c r="AA1836" s="146"/>
      <c r="AB1836" s="146"/>
      <c r="AC1836" s="146"/>
      <c r="AD1836" s="146"/>
      <c r="AE1836" s="146"/>
      <c r="AF1836" s="146"/>
      <c r="AG1836" s="146"/>
      <c r="AH1836" s="146"/>
      <c r="AI1836" s="146"/>
      <c r="AJ1836" s="146"/>
      <c r="AK1836" s="146"/>
      <c r="AL1836" s="146"/>
      <c r="AM1836" s="146"/>
      <c r="AN1836" s="146"/>
      <c r="AO1836" s="146"/>
      <c r="AP1836" s="146"/>
      <c r="AQ1836" s="146"/>
      <c r="AR1836" s="146"/>
      <c r="AS1836" s="146"/>
      <c r="AT1836" s="146"/>
      <c r="AU1836" s="146"/>
      <c r="AV1836" s="146"/>
      <c r="AW1836" s="146"/>
      <c r="AX1836" s="146"/>
      <c r="AY1836" s="146"/>
    </row>
  </sheetData>
  <mergeCells count="1">
    <mergeCell ref="B2:C2"/>
  </mergeCells>
  <pageMargins left="0.7" right="0.7" top="0.75" bottom="0.75" header="0.3" footer="0.3"/>
  <pageSetup paperSize="9"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646A-9BAF-49C4-B311-62C8B309EFF0}">
  <sheetPr>
    <tabColor rgb="FFA2B2C8"/>
    <pageSetUpPr fitToPage="1"/>
  </sheetPr>
  <dimension ref="A2:AB113"/>
  <sheetViews>
    <sheetView showGridLines="0" zoomScaleNormal="100" workbookViewId="0">
      <pane ySplit="6" topLeftCell="A67" activePane="bottomLeft" state="frozen"/>
      <selection pane="bottomLeft" activeCell="I67" sqref="I67"/>
    </sheetView>
  </sheetViews>
  <sheetFormatPr defaultColWidth="7" defaultRowHeight="14.5" outlineLevelRow="1"/>
  <cols>
    <col min="1" max="1" width="7" style="321"/>
    <col min="2" max="2" width="18.75" style="321" customWidth="1"/>
    <col min="3" max="3" width="15.5" style="321" customWidth="1"/>
    <col min="4" max="4" width="18.5" style="321" customWidth="1"/>
    <col min="5" max="5" width="10.5" style="322" customWidth="1"/>
    <col min="6" max="6" width="16.58203125" style="321" customWidth="1"/>
    <col min="7" max="7" width="19.75" style="323" customWidth="1"/>
    <col min="8" max="12" width="16" style="321" customWidth="1"/>
    <col min="13" max="13" width="7" style="321"/>
    <col min="14" max="14" width="24.58203125" style="321" customWidth="1"/>
    <col min="15" max="15" width="16.25" style="321" customWidth="1"/>
    <col min="16" max="16" width="11.75" style="321" customWidth="1"/>
    <col min="17" max="17" width="16.58203125" style="321" customWidth="1"/>
    <col min="18" max="18" width="12.58203125" style="321" customWidth="1"/>
    <col min="19" max="19" width="10.58203125" style="321" customWidth="1"/>
    <col min="20" max="20" width="14" style="321" customWidth="1"/>
    <col min="21" max="21" width="21.58203125" style="321" customWidth="1"/>
    <col min="22" max="22" width="21.08203125" style="321" customWidth="1"/>
    <col min="23" max="25" width="7" style="321" customWidth="1"/>
    <col min="26" max="16384" width="7" style="321"/>
  </cols>
  <sheetData>
    <row r="2" spans="2:22">
      <c r="B2" s="320" t="s">
        <v>559</v>
      </c>
      <c r="C2" s="320"/>
    </row>
    <row r="3" spans="2:22">
      <c r="B3" s="320" t="s">
        <v>560</v>
      </c>
      <c r="C3" s="852">
        <v>46112</v>
      </c>
    </row>
    <row r="4" spans="2:22" ht="15" thickBot="1"/>
    <row r="5" spans="2:22" ht="57.75" customHeight="1" thickBot="1">
      <c r="B5" s="324"/>
      <c r="C5" s="325"/>
      <c r="D5" s="325"/>
      <c r="E5" s="326"/>
      <c r="F5" s="325"/>
      <c r="G5" s="1072" t="s">
        <v>561</v>
      </c>
      <c r="H5" s="1073"/>
      <c r="I5" s="1074"/>
      <c r="J5" s="1075" t="s">
        <v>562</v>
      </c>
      <c r="K5" s="1073"/>
      <c r="L5" s="1074"/>
      <c r="N5" s="1076" t="s">
        <v>563</v>
      </c>
      <c r="O5" s="1077"/>
      <c r="P5" s="1077"/>
      <c r="Q5" s="1077"/>
      <c r="R5" s="1077"/>
      <c r="S5" s="1077"/>
      <c r="T5" s="1077"/>
      <c r="U5" s="1077"/>
      <c r="V5" s="1078"/>
    </row>
    <row r="6" spans="2:22" ht="60.75" customHeight="1" thickBot="1">
      <c r="B6" s="327" t="s">
        <v>564</v>
      </c>
      <c r="C6" s="328" t="s">
        <v>565</v>
      </c>
      <c r="D6" s="327" t="s">
        <v>566</v>
      </c>
      <c r="E6" s="327" t="s">
        <v>567</v>
      </c>
      <c r="F6" s="329"/>
      <c r="G6" s="330" t="s">
        <v>568</v>
      </c>
      <c r="H6" s="331" t="s">
        <v>569</v>
      </c>
      <c r="I6" s="332" t="s">
        <v>570</v>
      </c>
      <c r="J6" s="330" t="s">
        <v>568</v>
      </c>
      <c r="K6" s="331" t="s">
        <v>569</v>
      </c>
      <c r="L6" s="332" t="s">
        <v>570</v>
      </c>
      <c r="N6" s="333" t="s">
        <v>571</v>
      </c>
      <c r="O6" s="333" t="s">
        <v>572</v>
      </c>
      <c r="P6" s="333" t="s">
        <v>573</v>
      </c>
      <c r="Q6" s="333" t="s">
        <v>574</v>
      </c>
      <c r="R6" s="333" t="s">
        <v>575</v>
      </c>
      <c r="S6" s="333" t="s">
        <v>576</v>
      </c>
      <c r="T6" s="333" t="s">
        <v>577</v>
      </c>
      <c r="U6" s="333" t="s">
        <v>578</v>
      </c>
      <c r="V6" s="334" t="s">
        <v>579</v>
      </c>
    </row>
    <row r="7" spans="2:22">
      <c r="B7" s="1079" t="s">
        <v>580</v>
      </c>
      <c r="C7" s="1079" t="s">
        <v>581</v>
      </c>
      <c r="D7" s="1082">
        <v>6.95</v>
      </c>
      <c r="E7" s="335"/>
      <c r="F7" s="336" t="s">
        <v>27</v>
      </c>
      <c r="G7" s="337">
        <v>5035.5084999999999</v>
      </c>
      <c r="H7" s="338">
        <v>840.01599999999962</v>
      </c>
      <c r="I7" s="338">
        <v>4195.4925000000003</v>
      </c>
      <c r="J7" s="339"/>
      <c r="K7" s="339"/>
      <c r="L7" s="339"/>
      <c r="N7" s="340" t="s">
        <v>425</v>
      </c>
      <c r="O7" s="341" t="s">
        <v>570</v>
      </c>
      <c r="P7" s="341">
        <v>15</v>
      </c>
      <c r="Q7" s="342" t="s">
        <v>582</v>
      </c>
      <c r="R7" s="341">
        <v>804</v>
      </c>
      <c r="S7" s="343">
        <v>15.97</v>
      </c>
      <c r="T7" s="341" t="s">
        <v>583</v>
      </c>
      <c r="U7" s="344">
        <v>7.0619340000000017</v>
      </c>
      <c r="V7" s="345">
        <v>5.7779460000000009</v>
      </c>
    </row>
    <row r="8" spans="2:22" ht="15" thickBot="1">
      <c r="B8" s="1080"/>
      <c r="C8" s="1081"/>
      <c r="D8" s="1081"/>
      <c r="E8" s="346"/>
      <c r="F8" s="347" t="s">
        <v>584</v>
      </c>
      <c r="G8" s="348">
        <v>34.996784075000008</v>
      </c>
      <c r="H8" s="349">
        <v>5.8381112000000002</v>
      </c>
      <c r="I8" s="349">
        <v>29.158672875000004</v>
      </c>
      <c r="J8" s="350">
        <v>19.072725706337213</v>
      </c>
      <c r="K8" s="350">
        <v>3.1816835890426076</v>
      </c>
      <c r="L8" s="350">
        <v>15.891042117294607</v>
      </c>
      <c r="N8" s="351" t="s">
        <v>451</v>
      </c>
      <c r="O8" s="352" t="s">
        <v>570</v>
      </c>
      <c r="P8" s="352">
        <v>15</v>
      </c>
      <c r="Q8" s="353" t="s">
        <v>585</v>
      </c>
      <c r="R8" s="352">
        <v>42</v>
      </c>
      <c r="S8" s="354">
        <v>18</v>
      </c>
      <c r="T8" s="352" t="s">
        <v>586</v>
      </c>
      <c r="U8" s="355">
        <v>0.41580000000000006</v>
      </c>
      <c r="V8" s="356">
        <v>0.3402</v>
      </c>
    </row>
    <row r="9" spans="2:22" ht="20.149999999999999" customHeight="1">
      <c r="B9" s="1080"/>
      <c r="C9" s="1083" t="s">
        <v>132</v>
      </c>
      <c r="D9" s="1084"/>
      <c r="E9" s="1085"/>
      <c r="F9" s="357" t="s">
        <v>27</v>
      </c>
      <c r="G9" s="358">
        <v>5035.5084999999999</v>
      </c>
      <c r="H9" s="358">
        <v>840.01599999999962</v>
      </c>
      <c r="I9" s="358">
        <v>4195.4925000000003</v>
      </c>
      <c r="J9" s="359"/>
      <c r="K9" s="360"/>
      <c r="L9" s="360"/>
      <c r="N9" s="351" t="s">
        <v>587</v>
      </c>
      <c r="O9" s="352" t="s">
        <v>569</v>
      </c>
      <c r="P9" s="352">
        <v>15</v>
      </c>
      <c r="Q9" s="352" t="s">
        <v>585</v>
      </c>
      <c r="R9" s="352">
        <v>3</v>
      </c>
      <c r="S9" s="354">
        <v>18</v>
      </c>
      <c r="T9" s="352" t="s">
        <v>586</v>
      </c>
      <c r="U9" s="355">
        <v>2.9700000000000004E-2</v>
      </c>
      <c r="V9" s="356">
        <v>2.4299999999999999E-2</v>
      </c>
    </row>
    <row r="10" spans="2:22" ht="15" thickBot="1">
      <c r="B10" s="1080"/>
      <c r="C10" s="1086"/>
      <c r="D10" s="1087"/>
      <c r="E10" s="1088"/>
      <c r="F10" s="361" t="s">
        <v>588</v>
      </c>
      <c r="G10" s="362">
        <v>34.996784075000008</v>
      </c>
      <c r="H10" s="362">
        <v>5.8381112000000002</v>
      </c>
      <c r="I10" s="362">
        <v>29.158672875000004</v>
      </c>
      <c r="J10" s="362">
        <v>19.072725706337213</v>
      </c>
      <c r="K10" s="363">
        <v>3.1816835890426076</v>
      </c>
      <c r="L10" s="363">
        <v>15.891042117294607</v>
      </c>
      <c r="N10" s="364" t="s">
        <v>589</v>
      </c>
      <c r="O10" s="365" t="s">
        <v>569</v>
      </c>
      <c r="P10" s="365">
        <v>15</v>
      </c>
      <c r="Q10" s="365" t="s">
        <v>590</v>
      </c>
      <c r="R10" s="365">
        <v>20</v>
      </c>
      <c r="S10" s="366">
        <v>30.59</v>
      </c>
      <c r="T10" s="352" t="s">
        <v>586</v>
      </c>
      <c r="U10" s="355">
        <v>0.33649000000000001</v>
      </c>
      <c r="V10" s="356">
        <v>0.27531</v>
      </c>
    </row>
    <row r="11" spans="2:22">
      <c r="B11" s="1089" t="s">
        <v>583</v>
      </c>
      <c r="C11" s="1092" t="s">
        <v>591</v>
      </c>
      <c r="D11" s="368">
        <v>19.399999999999999</v>
      </c>
      <c r="E11" s="369" t="s">
        <v>592</v>
      </c>
      <c r="F11" s="370" t="s">
        <v>27</v>
      </c>
      <c r="G11" s="371">
        <v>4996.49</v>
      </c>
      <c r="H11" s="372">
        <v>846.81399999999974</v>
      </c>
      <c r="I11" s="372">
        <v>4149.6760000000004</v>
      </c>
      <c r="J11" s="350"/>
      <c r="K11" s="350"/>
      <c r="L11" s="350"/>
      <c r="N11" s="364" t="s">
        <v>250</v>
      </c>
      <c r="O11" s="352" t="s">
        <v>569</v>
      </c>
      <c r="P11" s="365">
        <v>15</v>
      </c>
      <c r="Q11" s="365" t="s">
        <v>593</v>
      </c>
      <c r="R11" s="365">
        <v>15</v>
      </c>
      <c r="S11" s="366">
        <v>65</v>
      </c>
      <c r="T11" s="352" t="s">
        <v>594</v>
      </c>
      <c r="U11" s="355">
        <v>0.53625</v>
      </c>
      <c r="V11" s="356">
        <v>0.43874999999999997</v>
      </c>
    </row>
    <row r="12" spans="2:22" ht="15" thickBot="1">
      <c r="B12" s="1090"/>
      <c r="C12" s="1093"/>
      <c r="D12" s="373">
        <v>20.828517000000002</v>
      </c>
      <c r="E12" s="374" t="s">
        <v>595</v>
      </c>
      <c r="F12" s="375" t="s">
        <v>588</v>
      </c>
      <c r="G12" s="376">
        <v>104.06947690532999</v>
      </c>
      <c r="H12" s="349">
        <v>17.637879794837996</v>
      </c>
      <c r="I12" s="349">
        <v>86.431597110492007</v>
      </c>
      <c r="J12" s="350">
        <v>57.049258933082626</v>
      </c>
      <c r="K12" s="350">
        <v>9.6688097352660414</v>
      </c>
      <c r="L12" s="350">
        <v>47.380449197816588</v>
      </c>
      <c r="N12" s="364" t="s">
        <v>596</v>
      </c>
      <c r="O12" s="352" t="s">
        <v>569</v>
      </c>
      <c r="P12" s="365">
        <v>15</v>
      </c>
      <c r="Q12" s="365" t="s">
        <v>593</v>
      </c>
      <c r="R12" s="365">
        <v>15</v>
      </c>
      <c r="S12" s="366">
        <v>65</v>
      </c>
      <c r="T12" s="352" t="s">
        <v>594</v>
      </c>
      <c r="U12" s="355">
        <v>0.53625</v>
      </c>
      <c r="V12" s="356">
        <v>0.43874999999999997</v>
      </c>
    </row>
    <row r="13" spans="2:22">
      <c r="B13" s="1090"/>
      <c r="C13" s="1092" t="s">
        <v>581</v>
      </c>
      <c r="D13" s="1092">
        <v>6</v>
      </c>
      <c r="E13" s="1094" t="s">
        <v>592</v>
      </c>
      <c r="F13" s="377" t="s">
        <v>27</v>
      </c>
      <c r="G13" s="378">
        <v>1045</v>
      </c>
      <c r="H13" s="439"/>
      <c r="I13" s="338">
        <v>1044.7719999999999</v>
      </c>
      <c r="J13" s="379"/>
      <c r="K13" s="379"/>
      <c r="L13" s="379"/>
      <c r="N13" s="380" t="s">
        <v>597</v>
      </c>
      <c r="O13" s="381" t="s">
        <v>569</v>
      </c>
      <c r="P13" s="382">
        <v>15</v>
      </c>
      <c r="Q13" s="382" t="s">
        <v>593</v>
      </c>
      <c r="R13" s="382">
        <v>32</v>
      </c>
      <c r="S13" s="383">
        <v>65</v>
      </c>
      <c r="T13" s="352" t="s">
        <v>594</v>
      </c>
      <c r="U13" s="384">
        <v>1.1439999999999999</v>
      </c>
      <c r="V13" s="385">
        <v>0.93600000000000005</v>
      </c>
    </row>
    <row r="14" spans="2:22" ht="15" thickBot="1">
      <c r="B14" s="1090"/>
      <c r="C14" s="1093"/>
      <c r="D14" s="1093"/>
      <c r="E14" s="1093"/>
      <c r="F14" s="375" t="s">
        <v>588</v>
      </c>
      <c r="G14" s="348">
        <v>6.2686320000000002</v>
      </c>
      <c r="H14" s="440"/>
      <c r="I14" s="349">
        <v>6.2686320000000002</v>
      </c>
      <c r="J14" s="350">
        <v>19.360424349915185</v>
      </c>
      <c r="K14" s="350">
        <v>2.6564276109573921</v>
      </c>
      <c r="L14" s="350">
        <v>16.703996738957791</v>
      </c>
      <c r="N14" s="364" t="s">
        <v>221</v>
      </c>
      <c r="O14" s="365" t="s">
        <v>569</v>
      </c>
      <c r="P14" s="365">
        <v>15</v>
      </c>
      <c r="Q14" s="365" t="s">
        <v>598</v>
      </c>
      <c r="R14" s="365">
        <v>23</v>
      </c>
      <c r="S14" s="366">
        <v>60</v>
      </c>
      <c r="T14" s="352" t="s">
        <v>582</v>
      </c>
      <c r="U14" s="386">
        <v>0.75900000000000012</v>
      </c>
      <c r="V14" s="387">
        <v>0.621</v>
      </c>
    </row>
    <row r="15" spans="2:22">
      <c r="B15" s="1090"/>
      <c r="C15" s="1095" t="s">
        <v>132</v>
      </c>
      <c r="D15" s="1096"/>
      <c r="E15" s="1097"/>
      <c r="F15" s="370" t="s">
        <v>27</v>
      </c>
      <c r="G15" s="358">
        <v>6041.49</v>
      </c>
      <c r="H15" s="388">
        <v>846.81399999999974</v>
      </c>
      <c r="I15" s="388">
        <v>5194.4480000000003</v>
      </c>
      <c r="J15" s="360"/>
      <c r="K15" s="360"/>
      <c r="L15" s="360"/>
      <c r="N15" s="380" t="s">
        <v>599</v>
      </c>
      <c r="O15" s="365" t="s">
        <v>569</v>
      </c>
      <c r="P15" s="382">
        <v>15</v>
      </c>
      <c r="Q15" s="365" t="s">
        <v>598</v>
      </c>
      <c r="R15" s="382">
        <v>1</v>
      </c>
      <c r="S15" s="366">
        <v>60</v>
      </c>
      <c r="T15" s="352" t="s">
        <v>582</v>
      </c>
      <c r="U15" s="389">
        <v>3.3000000000000002E-2</v>
      </c>
      <c r="V15" s="390">
        <v>2.7E-2</v>
      </c>
    </row>
    <row r="16" spans="2:22" ht="15" thickBot="1">
      <c r="B16" s="1091"/>
      <c r="C16" s="1098"/>
      <c r="D16" s="1099"/>
      <c r="E16" s="1100"/>
      <c r="F16" s="391" t="s">
        <v>588</v>
      </c>
      <c r="G16" s="362">
        <v>110.33810890532999</v>
      </c>
      <c r="H16" s="392">
        <v>17.637879794837996</v>
      </c>
      <c r="I16" s="392">
        <v>92.700229110492003</v>
      </c>
      <c r="J16" s="392">
        <v>76.409683282997804</v>
      </c>
      <c r="K16" s="392">
        <v>12.325237346223433</v>
      </c>
      <c r="L16" s="392">
        <v>64.084445936774387</v>
      </c>
      <c r="N16" s="393" t="s">
        <v>600</v>
      </c>
      <c r="O16" s="394" t="s">
        <v>601</v>
      </c>
      <c r="P16" s="394">
        <v>15</v>
      </c>
      <c r="Q16" s="394" t="s">
        <v>598</v>
      </c>
      <c r="R16" s="394">
        <v>47</v>
      </c>
      <c r="S16" s="394">
        <v>60</v>
      </c>
      <c r="T16" s="395" t="s">
        <v>582</v>
      </c>
      <c r="U16" s="394">
        <v>1.5510000000000002</v>
      </c>
      <c r="V16" s="396">
        <v>1.2689999999999999</v>
      </c>
    </row>
    <row r="17" spans="2:14">
      <c r="B17" s="1079" t="s">
        <v>586</v>
      </c>
      <c r="C17" s="397" t="s">
        <v>591</v>
      </c>
      <c r="D17" s="398">
        <v>18</v>
      </c>
      <c r="E17" s="335" t="s">
        <v>592</v>
      </c>
      <c r="F17" s="336" t="s">
        <v>27</v>
      </c>
      <c r="G17" s="337">
        <v>4730.8119999999999</v>
      </c>
      <c r="H17" s="338">
        <v>854.62399999999968</v>
      </c>
      <c r="I17" s="338">
        <v>3876.1880000000001</v>
      </c>
      <c r="J17" s="379"/>
      <c r="K17" s="379"/>
      <c r="L17" s="379"/>
    </row>
    <row r="18" spans="2:14" ht="15" thickBot="1">
      <c r="B18" s="1080"/>
      <c r="C18" s="399"/>
      <c r="D18" s="400">
        <v>19.274678000000002</v>
      </c>
      <c r="E18" s="346" t="s">
        <v>595</v>
      </c>
      <c r="F18" s="347" t="s">
        <v>588</v>
      </c>
      <c r="G18" s="348">
        <v>91.184877978536008</v>
      </c>
      <c r="H18" s="349">
        <v>16.472602411072003</v>
      </c>
      <c r="I18" s="349">
        <v>74.712275567464005</v>
      </c>
      <c r="J18" s="350">
        <v>86.017015691471713</v>
      </c>
      <c r="K18" s="350">
        <v>17.025428759056467</v>
      </c>
      <c r="L18" s="350">
        <v>68.991586932415245</v>
      </c>
      <c r="N18" s="321" t="s">
        <v>602</v>
      </c>
    </row>
    <row r="19" spans="2:14">
      <c r="B19" s="1080"/>
      <c r="C19" s="1079" t="s">
        <v>581</v>
      </c>
      <c r="D19" s="1082">
        <v>0.77</v>
      </c>
      <c r="E19" s="401"/>
      <c r="F19" s="336" t="s">
        <v>27</v>
      </c>
      <c r="G19" s="337">
        <v>33.325499999999998</v>
      </c>
      <c r="H19" s="439"/>
      <c r="I19" s="338">
        <v>33.325499999999998</v>
      </c>
      <c r="J19" s="379"/>
      <c r="K19" s="379"/>
      <c r="L19" s="379"/>
    </row>
    <row r="20" spans="2:14" ht="15" thickBot="1">
      <c r="B20" s="1080"/>
      <c r="C20" s="1081"/>
      <c r="D20" s="1081"/>
      <c r="E20" s="401"/>
      <c r="F20" s="347" t="s">
        <v>588</v>
      </c>
      <c r="G20" s="348">
        <v>2.5660634999999998E-2</v>
      </c>
      <c r="H20" s="440"/>
      <c r="I20" s="349">
        <v>2.5660634999999998E-2</v>
      </c>
      <c r="J20" s="350">
        <v>13.981482526282475</v>
      </c>
      <c r="K20" s="350">
        <v>0</v>
      </c>
      <c r="L20" s="350">
        <v>13.981482526282475</v>
      </c>
    </row>
    <row r="21" spans="2:14">
      <c r="B21" s="1080"/>
      <c r="C21" s="1083" t="s">
        <v>132</v>
      </c>
      <c r="D21" s="1084"/>
      <c r="E21" s="1085"/>
      <c r="F21" s="336" t="s">
        <v>27</v>
      </c>
      <c r="G21" s="358">
        <v>4764.1374999999998</v>
      </c>
      <c r="H21" s="388">
        <v>854.62399999999968</v>
      </c>
      <c r="I21" s="388">
        <v>3909.5135</v>
      </c>
      <c r="J21" s="360"/>
      <c r="K21" s="360"/>
      <c r="L21" s="360"/>
    </row>
    <row r="22" spans="2:14" ht="15" thickBot="1">
      <c r="B22" s="1101"/>
      <c r="C22" s="1086"/>
      <c r="D22" s="1087"/>
      <c r="E22" s="1088"/>
      <c r="F22" s="347" t="s">
        <v>588</v>
      </c>
      <c r="G22" s="362">
        <v>91.210538613536002</v>
      </c>
      <c r="H22" s="392">
        <v>16.472602411072003</v>
      </c>
      <c r="I22" s="392">
        <v>74.737936202463999</v>
      </c>
      <c r="J22" s="392">
        <v>99.998498217754189</v>
      </c>
      <c r="K22" s="392">
        <v>17.025428759056467</v>
      </c>
      <c r="L22" s="392">
        <v>82.973069458697722</v>
      </c>
    </row>
    <row r="23" spans="2:14">
      <c r="B23" s="1089" t="s">
        <v>603</v>
      </c>
      <c r="C23" s="1092" t="s">
        <v>591</v>
      </c>
      <c r="D23" s="368">
        <v>22.5</v>
      </c>
      <c r="E23" s="369" t="s">
        <v>592</v>
      </c>
      <c r="F23" s="370" t="s">
        <v>27</v>
      </c>
      <c r="G23" s="337">
        <v>4841.5375000000004</v>
      </c>
      <c r="H23" s="338">
        <v>872.64599999999973</v>
      </c>
      <c r="I23" s="338">
        <v>3968.8915000000002</v>
      </c>
      <c r="J23" s="379"/>
      <c r="K23" s="379"/>
      <c r="L23" s="379"/>
    </row>
    <row r="24" spans="2:14" ht="15" thickBot="1">
      <c r="B24" s="1090"/>
      <c r="C24" s="1093"/>
      <c r="D24" s="373">
        <v>24.38</v>
      </c>
      <c r="E24" s="374" t="s">
        <v>595</v>
      </c>
      <c r="F24" s="375" t="s">
        <v>584</v>
      </c>
      <c r="G24" s="376">
        <v>118.0462123958</v>
      </c>
      <c r="H24" s="349">
        <v>21.276826847328</v>
      </c>
      <c r="I24" s="349">
        <v>96.769385548472002</v>
      </c>
      <c r="J24" s="350">
        <v>97.340528817652682</v>
      </c>
      <c r="K24" s="350">
        <v>19.20513527610877</v>
      </c>
      <c r="L24" s="350">
        <v>78.135393541543905</v>
      </c>
    </row>
    <row r="25" spans="2:14">
      <c r="B25" s="1090"/>
      <c r="C25" s="1092" t="s">
        <v>581</v>
      </c>
      <c r="D25" s="1092">
        <v>1</v>
      </c>
      <c r="E25" s="1094" t="s">
        <v>592</v>
      </c>
      <c r="F25" s="377" t="s">
        <v>27</v>
      </c>
      <c r="G25" s="441"/>
      <c r="H25" s="439"/>
      <c r="I25" s="439"/>
      <c r="J25" s="379"/>
      <c r="K25" s="379"/>
      <c r="L25" s="379"/>
    </row>
    <row r="26" spans="2:14" ht="15" thickBot="1">
      <c r="B26" s="1090"/>
      <c r="C26" s="1093"/>
      <c r="D26" s="1093"/>
      <c r="E26" s="1093"/>
      <c r="F26" s="375" t="s">
        <v>588</v>
      </c>
      <c r="G26" s="442"/>
      <c r="H26" s="440"/>
      <c r="I26" s="440"/>
      <c r="J26" s="350">
        <v>9.1300830238963098</v>
      </c>
      <c r="K26" s="350">
        <v>0</v>
      </c>
      <c r="L26" s="350">
        <v>9.1300830238963098</v>
      </c>
    </row>
    <row r="27" spans="2:14">
      <c r="B27" s="1090"/>
      <c r="C27" s="1095" t="s">
        <v>132</v>
      </c>
      <c r="D27" s="1096"/>
      <c r="E27" s="1097"/>
      <c r="F27" s="370" t="s">
        <v>27</v>
      </c>
      <c r="G27" s="358">
        <v>4841.5375000000004</v>
      </c>
      <c r="H27" s="388">
        <v>872.64599999999973</v>
      </c>
      <c r="I27" s="388">
        <v>3968.8915000000002</v>
      </c>
      <c r="J27" s="360"/>
      <c r="K27" s="360"/>
      <c r="L27" s="360"/>
    </row>
    <row r="28" spans="2:14" ht="15" thickBot="1">
      <c r="B28" s="1091"/>
      <c r="C28" s="1098"/>
      <c r="D28" s="1099"/>
      <c r="E28" s="1100"/>
      <c r="F28" s="391" t="s">
        <v>588</v>
      </c>
      <c r="G28" s="362">
        <v>118.0462123958</v>
      </c>
      <c r="H28" s="392">
        <v>21.276826847328</v>
      </c>
      <c r="I28" s="392">
        <v>96.769385548472002</v>
      </c>
      <c r="J28" s="392">
        <v>106.47061184154899</v>
      </c>
      <c r="K28" s="392">
        <v>19.20513527610877</v>
      </c>
      <c r="L28" s="392">
        <v>87.26547656544021</v>
      </c>
      <c r="M28" s="402"/>
    </row>
    <row r="29" spans="2:14">
      <c r="B29" s="1079" t="s">
        <v>604</v>
      </c>
      <c r="C29" s="397" t="s">
        <v>591</v>
      </c>
      <c r="D29" s="398">
        <v>8.4</v>
      </c>
      <c r="E29" s="403" t="s">
        <v>592</v>
      </c>
      <c r="F29" s="336" t="s">
        <v>27</v>
      </c>
      <c r="G29" s="337">
        <v>4733.24</v>
      </c>
      <c r="H29" s="338">
        <v>805.59900000000005</v>
      </c>
      <c r="I29" s="338">
        <v>3927.6410000000001</v>
      </c>
      <c r="J29" s="379"/>
      <c r="K29" s="379"/>
      <c r="L29" s="379"/>
    </row>
    <row r="30" spans="2:14" ht="15" thickBot="1">
      <c r="B30" s="1080"/>
      <c r="C30" s="399"/>
      <c r="D30" s="400">
        <v>9.0050000000000008</v>
      </c>
      <c r="E30" s="404" t="s">
        <v>595</v>
      </c>
      <c r="F30" s="347" t="s">
        <v>588</v>
      </c>
      <c r="G30" s="376">
        <v>43.080183585851508</v>
      </c>
      <c r="H30" s="349">
        <v>7.2545913931860015</v>
      </c>
      <c r="I30" s="349">
        <v>35.825592192665503</v>
      </c>
      <c r="J30" s="405">
        <v>76.494584815437861</v>
      </c>
      <c r="K30" s="350">
        <v>13.504964573093828</v>
      </c>
      <c r="L30" s="350">
        <v>62.989620242344031</v>
      </c>
    </row>
    <row r="31" spans="2:14">
      <c r="B31" s="1080"/>
      <c r="C31" s="397" t="s">
        <v>581</v>
      </c>
      <c r="D31" s="1082">
        <v>45</v>
      </c>
      <c r="E31" s="403"/>
      <c r="F31" s="336" t="s">
        <v>27</v>
      </c>
      <c r="G31" s="337">
        <v>74.966000000000008</v>
      </c>
      <c r="H31" s="338">
        <v>74.966000000000008</v>
      </c>
      <c r="I31" s="439"/>
      <c r="J31" s="379"/>
      <c r="K31" s="379"/>
      <c r="L31" s="379"/>
    </row>
    <row r="32" spans="2:14" ht="15" thickBot="1">
      <c r="B32" s="1080"/>
      <c r="C32" s="399"/>
      <c r="D32" s="1081">
        <v>45</v>
      </c>
      <c r="E32" s="404"/>
      <c r="F32" s="347" t="s">
        <v>588</v>
      </c>
      <c r="G32" s="348">
        <v>3.3734700000000002</v>
      </c>
      <c r="H32" s="349">
        <v>3.3734700000000002</v>
      </c>
      <c r="I32" s="440"/>
      <c r="J32" s="350">
        <v>1.8679656873753279</v>
      </c>
      <c r="K32" s="350">
        <v>1.8679656873753279</v>
      </c>
      <c r="L32" s="350">
        <v>0</v>
      </c>
    </row>
    <row r="33" spans="2:26">
      <c r="B33" s="1080"/>
      <c r="C33" s="1083" t="s">
        <v>132</v>
      </c>
      <c r="D33" s="1084"/>
      <c r="E33" s="1085"/>
      <c r="F33" s="336" t="s">
        <v>27</v>
      </c>
      <c r="G33" s="358">
        <v>4808.2060000000001</v>
      </c>
      <c r="H33" s="388">
        <v>880.56500000000005</v>
      </c>
      <c r="I33" s="388">
        <v>3927.6410000000001</v>
      </c>
      <c r="J33" s="360"/>
      <c r="K33" s="360"/>
      <c r="L33" s="360"/>
    </row>
    <row r="34" spans="2:26" ht="15" thickBot="1">
      <c r="B34" s="1101"/>
      <c r="C34" s="1086"/>
      <c r="D34" s="1087"/>
      <c r="E34" s="1088"/>
      <c r="F34" s="347" t="s">
        <v>588</v>
      </c>
      <c r="G34" s="406">
        <v>46.453653585851505</v>
      </c>
      <c r="H34" s="392">
        <v>10.628061393186002</v>
      </c>
      <c r="I34" s="392">
        <v>35.825592192665503</v>
      </c>
      <c r="J34" s="392">
        <v>78.362550502813193</v>
      </c>
      <c r="K34" s="392">
        <v>15.372930260469156</v>
      </c>
      <c r="L34" s="392">
        <v>62.989620242344031</v>
      </c>
    </row>
    <row r="35" spans="2:26">
      <c r="B35" s="1102" t="s">
        <v>594</v>
      </c>
      <c r="C35" s="1092" t="s">
        <v>605</v>
      </c>
      <c r="D35" s="368">
        <v>6.44</v>
      </c>
      <c r="E35" s="369" t="s">
        <v>592</v>
      </c>
      <c r="F35" s="370" t="s">
        <v>27</v>
      </c>
      <c r="G35" s="337">
        <v>3963.1274964000004</v>
      </c>
      <c r="H35" s="338">
        <v>888.5294964000002</v>
      </c>
      <c r="I35" s="338">
        <v>3074.598</v>
      </c>
      <c r="J35" s="379"/>
      <c r="K35" s="379"/>
      <c r="L35" s="379"/>
      <c r="N35" s="813"/>
      <c r="O35" s="813"/>
      <c r="P35" s="813"/>
      <c r="Q35" s="813"/>
      <c r="R35" s="813"/>
      <c r="S35" s="813"/>
      <c r="U35" s="813"/>
      <c r="V35" s="814"/>
      <c r="W35" s="814"/>
      <c r="X35" s="814"/>
      <c r="Y35" s="814"/>
      <c r="Z35" s="814"/>
    </row>
    <row r="36" spans="2:26" ht="15" thickBot="1">
      <c r="B36" s="1103"/>
      <c r="C36" s="1093"/>
      <c r="D36" s="373">
        <v>7.1214069999999996</v>
      </c>
      <c r="E36" s="374" t="s">
        <v>595</v>
      </c>
      <c r="F36" s="375" t="s">
        <v>588</v>
      </c>
      <c r="G36" s="407">
        <v>27.985366936130436</v>
      </c>
      <c r="H36" s="349">
        <v>6.0899032167444362</v>
      </c>
      <c r="I36" s="349">
        <v>21.895463719386001</v>
      </c>
      <c r="J36" s="350">
        <v>34.735982703429812</v>
      </c>
      <c r="K36" s="350">
        <v>6.6127537285684852</v>
      </c>
      <c r="L36" s="350">
        <v>28.12322897486133</v>
      </c>
      <c r="N36" s="813"/>
      <c r="O36" s="813"/>
      <c r="P36" s="813"/>
      <c r="Q36" s="813"/>
      <c r="R36" s="813"/>
      <c r="S36" s="813"/>
      <c r="U36" s="813"/>
      <c r="V36" s="814"/>
      <c r="W36" s="814"/>
      <c r="X36" s="814"/>
      <c r="Y36" s="814"/>
      <c r="Z36" s="814"/>
    </row>
    <row r="37" spans="2:26">
      <c r="B37" s="1103"/>
      <c r="C37" s="1092" t="s">
        <v>581</v>
      </c>
      <c r="D37" s="1092">
        <v>75</v>
      </c>
      <c r="E37" s="1094" t="s">
        <v>592</v>
      </c>
      <c r="F37" s="377" t="s">
        <v>27</v>
      </c>
      <c r="G37" s="337">
        <v>2293.2660000000001</v>
      </c>
      <c r="H37" s="439"/>
      <c r="I37" s="338">
        <v>2293.2660000000001</v>
      </c>
      <c r="J37" s="379"/>
      <c r="K37" s="379"/>
      <c r="L37" s="379"/>
      <c r="N37" s="813"/>
      <c r="O37" s="813"/>
      <c r="P37" s="813"/>
      <c r="Q37" s="813"/>
      <c r="R37" s="813"/>
      <c r="S37" s="813"/>
      <c r="U37" s="813"/>
      <c r="V37" s="814"/>
      <c r="W37" s="814"/>
      <c r="X37" s="408"/>
      <c r="Y37" s="814"/>
      <c r="Z37" s="814"/>
    </row>
    <row r="38" spans="2:26" ht="15" thickBot="1">
      <c r="B38" s="1103"/>
      <c r="C38" s="1093"/>
      <c r="D38" s="1093"/>
      <c r="E38" s="1093"/>
      <c r="F38" s="375" t="s">
        <v>588</v>
      </c>
      <c r="G38" s="376">
        <v>171.99494999999999</v>
      </c>
      <c r="H38" s="440"/>
      <c r="I38" s="349">
        <v>171.99494999999999</v>
      </c>
      <c r="J38" s="350">
        <v>96.829829533431266</v>
      </c>
      <c r="K38" s="350">
        <v>1.5055043126921415</v>
      </c>
      <c r="L38" s="350">
        <v>95.324325220739127</v>
      </c>
      <c r="N38" s="813"/>
      <c r="O38" s="813"/>
      <c r="P38" s="813"/>
      <c r="Q38" s="813"/>
      <c r="R38" s="813"/>
      <c r="S38" s="813"/>
      <c r="U38" s="813"/>
      <c r="V38" s="814"/>
      <c r="W38" s="814"/>
      <c r="X38" s="814"/>
      <c r="Y38" s="814"/>
      <c r="Z38" s="814"/>
    </row>
    <row r="39" spans="2:26">
      <c r="B39" s="1103"/>
      <c r="C39" s="1095" t="s">
        <v>132</v>
      </c>
      <c r="D39" s="1096"/>
      <c r="E39" s="1097"/>
      <c r="F39" s="370" t="s">
        <v>27</v>
      </c>
      <c r="G39" s="358">
        <v>6256.3934964</v>
      </c>
      <c r="H39" s="388">
        <v>888.5294964000002</v>
      </c>
      <c r="I39" s="388">
        <v>5367.8639999999996</v>
      </c>
      <c r="J39" s="360"/>
      <c r="K39" s="360"/>
      <c r="L39" s="360"/>
      <c r="N39" s="813"/>
      <c r="O39" s="813"/>
      <c r="P39" s="813"/>
      <c r="Q39" s="813"/>
      <c r="R39" s="813"/>
      <c r="S39" s="813"/>
      <c r="U39" s="813"/>
      <c r="V39" s="814"/>
      <c r="W39" s="814"/>
      <c r="X39" s="814"/>
      <c r="Y39" s="814"/>
      <c r="Z39" s="814"/>
    </row>
    <row r="40" spans="2:26" ht="15" thickBot="1">
      <c r="B40" s="1104"/>
      <c r="C40" s="1098"/>
      <c r="D40" s="1099"/>
      <c r="E40" s="1100"/>
      <c r="F40" s="391" t="s">
        <v>584</v>
      </c>
      <c r="G40" s="362">
        <v>199.98031693613044</v>
      </c>
      <c r="H40" s="392">
        <v>6.0899032167444362</v>
      </c>
      <c r="I40" s="392">
        <v>193.890413719386</v>
      </c>
      <c r="J40" s="392">
        <v>131.56581223686106</v>
      </c>
      <c r="K40" s="392">
        <v>8.118258041260626</v>
      </c>
      <c r="L40" s="392">
        <v>123.44755419560046</v>
      </c>
      <c r="M40" s="409"/>
      <c r="N40" s="813"/>
      <c r="O40" s="813"/>
      <c r="P40" s="813"/>
      <c r="Q40" s="813"/>
      <c r="R40" s="813"/>
      <c r="S40" s="813"/>
      <c r="U40" s="813"/>
      <c r="V40" s="814"/>
      <c r="W40" s="814"/>
      <c r="X40" s="814"/>
      <c r="Y40" s="814"/>
      <c r="Z40" s="814"/>
    </row>
    <row r="41" spans="2:26" ht="18" customHeight="1">
      <c r="B41" s="1079" t="s">
        <v>582</v>
      </c>
      <c r="C41" s="209" t="s">
        <v>606</v>
      </c>
      <c r="D41" s="209"/>
      <c r="E41" s="210"/>
      <c r="F41" s="336" t="s">
        <v>27</v>
      </c>
      <c r="G41" s="337">
        <v>803.7</v>
      </c>
      <c r="H41" s="439"/>
      <c r="I41" s="338">
        <v>803.7</v>
      </c>
      <c r="J41" s="379"/>
      <c r="K41" s="379"/>
      <c r="L41" s="379"/>
      <c r="M41" s="409"/>
      <c r="N41" s="813"/>
      <c r="O41" s="813"/>
      <c r="P41" s="813"/>
      <c r="Q41" s="813"/>
      <c r="R41" s="813"/>
      <c r="S41" s="813"/>
      <c r="U41" s="813"/>
      <c r="V41" s="814"/>
      <c r="W41" s="814"/>
      <c r="X41" s="814"/>
      <c r="Y41" s="814"/>
      <c r="Z41" s="814"/>
    </row>
    <row r="42" spans="2:26" ht="24.75" customHeight="1" thickBot="1">
      <c r="B42" s="1080"/>
      <c r="C42" s="209"/>
      <c r="D42" s="209"/>
      <c r="E42" s="210"/>
      <c r="F42" s="347" t="s">
        <v>607</v>
      </c>
      <c r="G42" s="376">
        <v>15.324943563000003</v>
      </c>
      <c r="H42" s="440"/>
      <c r="I42" s="349">
        <v>15.324943563000003</v>
      </c>
      <c r="J42" s="350">
        <v>8.4089068044157553</v>
      </c>
      <c r="K42" s="350">
        <v>0</v>
      </c>
      <c r="L42" s="350">
        <v>8.4089068044157553</v>
      </c>
      <c r="M42" s="409"/>
      <c r="N42" s="813"/>
      <c r="O42" s="813"/>
      <c r="P42" s="813"/>
      <c r="Q42" s="813"/>
      <c r="R42" s="813"/>
      <c r="S42" s="813"/>
      <c r="U42" s="813"/>
      <c r="V42" s="814"/>
      <c r="W42" s="814"/>
      <c r="X42" s="814"/>
      <c r="Y42" s="814"/>
      <c r="Z42" s="814"/>
    </row>
    <row r="43" spans="2:26">
      <c r="B43" s="1105"/>
      <c r="C43" s="397" t="s">
        <v>591</v>
      </c>
      <c r="D43" s="398">
        <v>15.97</v>
      </c>
      <c r="E43" s="403" t="s">
        <v>592</v>
      </c>
      <c r="F43" s="336" t="s">
        <v>27</v>
      </c>
      <c r="G43" s="337">
        <v>3962.9274964000006</v>
      </c>
      <c r="H43" s="338">
        <v>888.5294964000002</v>
      </c>
      <c r="I43" s="338">
        <v>3074.3980000000001</v>
      </c>
      <c r="J43" s="379"/>
      <c r="K43" s="379"/>
      <c r="L43" s="379"/>
      <c r="N43" s="813"/>
      <c r="O43" s="813"/>
      <c r="P43" s="813"/>
      <c r="Q43" s="813"/>
      <c r="R43" s="813"/>
      <c r="S43" s="813"/>
      <c r="U43" s="813"/>
      <c r="V43" s="814"/>
      <c r="W43" s="814"/>
      <c r="X43" s="814"/>
      <c r="Y43" s="814"/>
      <c r="Z43" s="814"/>
    </row>
    <row r="44" spans="2:26" ht="15" thickBot="1">
      <c r="B44" s="1105"/>
      <c r="C44" s="399"/>
      <c r="D44" s="400">
        <v>19.067990000000002</v>
      </c>
      <c r="E44" s="404" t="s">
        <v>595</v>
      </c>
      <c r="F44" s="347" t="s">
        <v>588</v>
      </c>
      <c r="G44" s="376">
        <v>75.565061872080236</v>
      </c>
      <c r="H44" s="349">
        <v>16.94247155206024</v>
      </c>
      <c r="I44" s="349">
        <v>58.622590320020002</v>
      </c>
      <c r="J44" s="350">
        <v>53.938201125700687</v>
      </c>
      <c r="K44" s="350">
        <v>12.011167641994541</v>
      </c>
      <c r="L44" s="350">
        <v>41.927033483706147</v>
      </c>
      <c r="N44" s="813"/>
      <c r="O44" s="813"/>
      <c r="P44" s="813"/>
      <c r="Q44" s="813"/>
      <c r="R44" s="813"/>
      <c r="S44" s="813"/>
      <c r="U44" s="813"/>
      <c r="V44" s="814"/>
      <c r="W44" s="814"/>
      <c r="X44" s="814"/>
      <c r="Y44" s="814"/>
      <c r="Z44" s="814"/>
    </row>
    <row r="45" spans="2:26">
      <c r="B45" s="1105"/>
      <c r="C45" s="397" t="s">
        <v>581</v>
      </c>
      <c r="D45" s="1082">
        <v>60</v>
      </c>
      <c r="E45" s="1107" t="s">
        <v>592</v>
      </c>
      <c r="F45" s="336" t="s">
        <v>27</v>
      </c>
      <c r="G45" s="337">
        <v>1503.0238760000002</v>
      </c>
      <c r="H45" s="338">
        <v>15.737532</v>
      </c>
      <c r="I45" s="338">
        <v>1487.2863440000001</v>
      </c>
      <c r="J45" s="379"/>
      <c r="K45" s="379"/>
      <c r="L45" s="379"/>
      <c r="N45" s="813"/>
      <c r="O45" s="813"/>
      <c r="P45" s="813"/>
      <c r="Q45" s="813"/>
      <c r="R45" s="813"/>
      <c r="S45" s="813"/>
      <c r="U45" s="813"/>
      <c r="V45" s="814"/>
      <c r="W45" s="814"/>
      <c r="X45" s="408"/>
      <c r="Y45" s="814"/>
      <c r="Z45" s="814"/>
    </row>
    <row r="46" spans="2:26" ht="15" thickBot="1">
      <c r="B46" s="1105"/>
      <c r="C46" s="399"/>
      <c r="D46" s="1081"/>
      <c r="E46" s="1081"/>
      <c r="F46" s="347" t="s">
        <v>584</v>
      </c>
      <c r="G46" s="376">
        <v>90.181432560000019</v>
      </c>
      <c r="H46" s="410">
        <v>0.94425192000000002</v>
      </c>
      <c r="I46" s="410">
        <v>89.23718064000002</v>
      </c>
      <c r="J46" s="350">
        <v>126.15382571050452</v>
      </c>
      <c r="K46" s="350">
        <v>0.51811782291590291</v>
      </c>
      <c r="L46" s="405">
        <v>125.63570788758862</v>
      </c>
      <c r="N46" s="813"/>
      <c r="O46" s="813"/>
      <c r="P46" s="813"/>
      <c r="Q46" s="813"/>
      <c r="R46" s="813"/>
      <c r="S46" s="813"/>
      <c r="U46" s="813"/>
      <c r="V46" s="814"/>
      <c r="W46" s="814"/>
      <c r="X46" s="814"/>
      <c r="Y46" s="814"/>
      <c r="Z46" s="814"/>
    </row>
    <row r="47" spans="2:26">
      <c r="B47" s="1105"/>
      <c r="C47" s="1083" t="s">
        <v>132</v>
      </c>
      <c r="D47" s="1084"/>
      <c r="E47" s="1085"/>
      <c r="F47" s="336" t="s">
        <v>27</v>
      </c>
      <c r="G47" s="358">
        <v>6269.6513724000006</v>
      </c>
      <c r="H47" s="388">
        <v>904.26702840000019</v>
      </c>
      <c r="I47" s="388">
        <v>5365.3843440000001</v>
      </c>
      <c r="J47" s="360"/>
      <c r="K47" s="360"/>
      <c r="L47" s="360"/>
      <c r="M47" s="408"/>
      <c r="N47" s="813"/>
      <c r="O47" s="813"/>
      <c r="P47" s="813"/>
      <c r="Q47" s="813"/>
      <c r="R47" s="813"/>
      <c r="S47" s="813"/>
      <c r="U47" s="813"/>
      <c r="V47" s="814"/>
      <c r="W47" s="814"/>
      <c r="X47" s="814"/>
      <c r="Y47" s="814"/>
      <c r="Z47" s="814"/>
    </row>
    <row r="48" spans="2:26" ht="15" thickBot="1">
      <c r="B48" s="1106"/>
      <c r="C48" s="1086"/>
      <c r="D48" s="1087"/>
      <c r="E48" s="1088"/>
      <c r="F48" s="347" t="s">
        <v>588</v>
      </c>
      <c r="G48" s="362">
        <v>181.07143799508026</v>
      </c>
      <c r="H48" s="363">
        <v>17.88672347206024</v>
      </c>
      <c r="I48" s="363">
        <v>163.18471452302003</v>
      </c>
      <c r="J48" s="363">
        <v>188.50093364062096</v>
      </c>
      <c r="K48" s="363">
        <v>12.529285464910444</v>
      </c>
      <c r="L48" s="363">
        <v>175.97164817571053</v>
      </c>
      <c r="N48" s="813"/>
      <c r="O48" s="813"/>
      <c r="P48" s="813"/>
      <c r="Q48" s="813"/>
      <c r="R48" s="813"/>
      <c r="S48" s="813"/>
      <c r="U48" s="813"/>
      <c r="V48" s="814"/>
      <c r="W48" s="814"/>
      <c r="X48" s="814"/>
      <c r="Y48" s="814"/>
      <c r="Z48" s="814"/>
    </row>
    <row r="49" spans="2:28">
      <c r="B49" s="1108" t="s">
        <v>585</v>
      </c>
      <c r="C49" s="211" t="s">
        <v>606</v>
      </c>
      <c r="D49" s="212"/>
      <c r="E49" s="213"/>
      <c r="F49" s="411" t="s">
        <v>27</v>
      </c>
      <c r="G49" s="337">
        <v>827.86800000000005</v>
      </c>
      <c r="H49" s="337">
        <v>2.968</v>
      </c>
      <c r="I49" s="412">
        <v>824.90000000000009</v>
      </c>
      <c r="J49" s="350"/>
      <c r="K49" s="350"/>
      <c r="L49" s="350"/>
      <c r="N49" s="813"/>
      <c r="O49" s="813"/>
      <c r="P49" s="813"/>
      <c r="Q49" s="813"/>
      <c r="R49" s="813"/>
      <c r="S49" s="813"/>
      <c r="U49" s="813"/>
      <c r="V49" s="814"/>
      <c r="W49" s="814"/>
      <c r="X49" s="814"/>
      <c r="Y49" s="814"/>
      <c r="Z49" s="814"/>
      <c r="AA49" s="814"/>
      <c r="AB49" s="814"/>
    </row>
    <row r="50" spans="2:28" ht="15" thickBot="1">
      <c r="B50" s="1109"/>
      <c r="C50" s="212"/>
      <c r="D50" s="212"/>
      <c r="E50" s="213"/>
      <c r="F50" s="413" t="s">
        <v>588</v>
      </c>
      <c r="G50" s="376">
        <v>16.704790383000002</v>
      </c>
      <c r="H50" s="376">
        <v>0.35700525</v>
      </c>
      <c r="I50" s="350">
        <v>16.347785133000002</v>
      </c>
      <c r="J50" s="350">
        <v>15.939678869591459</v>
      </c>
      <c r="K50" s="405">
        <v>3.5832729551410633E-2</v>
      </c>
      <c r="L50" s="350">
        <v>15.903846140040049</v>
      </c>
      <c r="N50" s="813"/>
      <c r="O50" s="813"/>
      <c r="P50" s="813"/>
      <c r="Q50" s="813"/>
      <c r="R50" s="813"/>
      <c r="S50" s="813"/>
      <c r="U50" s="813"/>
      <c r="V50" s="814"/>
      <c r="W50" s="814"/>
      <c r="X50" s="814"/>
      <c r="Y50" s="814"/>
      <c r="Z50" s="814"/>
    </row>
    <row r="51" spans="2:28" ht="15" thickBot="1">
      <c r="B51" s="1109"/>
      <c r="C51" s="1092" t="s">
        <v>591</v>
      </c>
      <c r="D51" s="368">
        <v>18</v>
      </c>
      <c r="E51" s="369" t="s">
        <v>592</v>
      </c>
      <c r="F51" s="411" t="s">
        <v>27</v>
      </c>
      <c r="G51" s="337">
        <v>4054.0737499999996</v>
      </c>
      <c r="H51" s="338">
        <v>889.72874999999999</v>
      </c>
      <c r="I51" s="338">
        <v>3164.3449999999998</v>
      </c>
      <c r="J51" s="379"/>
      <c r="K51" s="379"/>
      <c r="L51" s="379"/>
      <c r="N51" s="813"/>
      <c r="O51" s="813"/>
      <c r="P51" s="813"/>
      <c r="Q51" s="813"/>
      <c r="R51" s="813"/>
      <c r="S51" s="813"/>
      <c r="U51" s="813"/>
      <c r="V51" s="814"/>
      <c r="W51" s="814"/>
      <c r="X51" s="814"/>
      <c r="Y51" s="814"/>
      <c r="Z51" s="814"/>
    </row>
    <row r="52" spans="2:28" ht="15" thickBot="1">
      <c r="B52" s="1109"/>
      <c r="C52" s="1093"/>
      <c r="D52" s="368">
        <v>21.959430000000001</v>
      </c>
      <c r="E52" s="374" t="s">
        <v>595</v>
      </c>
      <c r="F52" s="413" t="s">
        <v>588</v>
      </c>
      <c r="G52" s="376">
        <v>89.025148727962502</v>
      </c>
      <c r="H52" s="349">
        <v>19.537936204612503</v>
      </c>
      <c r="I52" s="349">
        <v>69.487212523349996</v>
      </c>
      <c r="J52" s="350">
        <v>83.046890612178203</v>
      </c>
      <c r="K52" s="350">
        <v>18.387730350222114</v>
      </c>
      <c r="L52" s="350">
        <v>64.659160261956089</v>
      </c>
      <c r="N52" s="813"/>
      <c r="O52" s="813"/>
      <c r="P52" s="813"/>
      <c r="Q52" s="813"/>
      <c r="R52" s="813"/>
      <c r="S52" s="813"/>
      <c r="U52" s="813"/>
      <c r="V52" s="814"/>
      <c r="W52" s="814"/>
      <c r="X52" s="814"/>
      <c r="Y52" s="814"/>
      <c r="Z52" s="814"/>
    </row>
    <row r="53" spans="2:28">
      <c r="B53" s="1109"/>
      <c r="C53" s="1111" t="s">
        <v>581</v>
      </c>
      <c r="D53" s="367"/>
      <c r="E53" s="374"/>
      <c r="F53" s="414" t="s">
        <v>27</v>
      </c>
      <c r="G53" s="337">
        <v>1411.7236789999999</v>
      </c>
      <c r="H53" s="338">
        <v>46.244678999999998</v>
      </c>
      <c r="I53" s="338">
        <v>1365.479</v>
      </c>
      <c r="J53" s="379"/>
      <c r="K53" s="379"/>
      <c r="L53" s="379"/>
      <c r="N53" s="813"/>
      <c r="O53" s="813"/>
      <c r="P53" s="813"/>
      <c r="Q53" s="813"/>
      <c r="R53" s="813"/>
      <c r="S53" s="813"/>
      <c r="U53" s="813"/>
      <c r="V53" s="814"/>
      <c r="W53" s="814"/>
      <c r="X53" s="814"/>
      <c r="Y53" s="814"/>
      <c r="Z53" s="814"/>
    </row>
    <row r="54" spans="2:28" ht="15" thickBot="1">
      <c r="B54" s="1109"/>
      <c r="C54" s="1112"/>
      <c r="D54" s="415">
        <v>35.79</v>
      </c>
      <c r="E54" s="416"/>
      <c r="F54" s="413" t="s">
        <v>588</v>
      </c>
      <c r="G54" s="376">
        <v>50.525590471409998</v>
      </c>
      <c r="H54" s="349">
        <v>1.65509706141</v>
      </c>
      <c r="I54" s="349">
        <v>48.870493410000002</v>
      </c>
      <c r="J54" s="350">
        <v>68.476574200749312</v>
      </c>
      <c r="K54" s="350">
        <v>1.3360859208226901</v>
      </c>
      <c r="L54" s="405">
        <v>67.140488279926615</v>
      </c>
      <c r="N54" s="813"/>
      <c r="O54" s="813"/>
      <c r="P54" s="813"/>
      <c r="Q54" s="813"/>
      <c r="R54" s="813"/>
      <c r="S54" s="813"/>
      <c r="T54" s="813"/>
      <c r="U54" s="813"/>
      <c r="V54" s="814"/>
      <c r="W54" s="814"/>
      <c r="X54" s="814"/>
      <c r="Y54" s="814"/>
      <c r="Z54" s="814"/>
    </row>
    <row r="55" spans="2:28">
      <c r="B55" s="1109"/>
      <c r="C55" s="1095" t="s">
        <v>132</v>
      </c>
      <c r="D55" s="1113"/>
      <c r="E55" s="1097"/>
      <c r="F55" s="411" t="s">
        <v>27</v>
      </c>
      <c r="G55" s="358">
        <v>6293.6654289999997</v>
      </c>
      <c r="H55" s="388">
        <v>938.94142899999997</v>
      </c>
      <c r="I55" s="388">
        <v>5354.7240000000002</v>
      </c>
      <c r="J55" s="360"/>
      <c r="K55" s="360"/>
      <c r="L55" s="360"/>
      <c r="N55" s="813"/>
      <c r="O55" s="813"/>
      <c r="P55" s="813"/>
      <c r="Q55" s="813"/>
      <c r="R55" s="813"/>
      <c r="S55" s="813"/>
      <c r="U55" s="813"/>
      <c r="V55" s="814"/>
      <c r="W55" s="814"/>
      <c r="X55" s="814"/>
      <c r="Y55" s="814"/>
      <c r="Z55" s="814"/>
    </row>
    <row r="56" spans="2:28" ht="15" thickBot="1">
      <c r="B56" s="1110"/>
      <c r="C56" s="1098"/>
      <c r="D56" s="1099"/>
      <c r="E56" s="1100"/>
      <c r="F56" s="418" t="s">
        <v>588</v>
      </c>
      <c r="G56" s="362">
        <v>156.2555295823725</v>
      </c>
      <c r="H56" s="363">
        <v>21.550038516022504</v>
      </c>
      <c r="I56" s="363">
        <v>134.70549106634999</v>
      </c>
      <c r="J56" s="392">
        <v>167.46314368251896</v>
      </c>
      <c r="K56" s="392">
        <v>19.759649000596216</v>
      </c>
      <c r="L56" s="392">
        <v>147.70349468192276</v>
      </c>
      <c r="N56" s="1046"/>
      <c r="O56" s="813"/>
      <c r="P56" s="813"/>
      <c r="Q56" s="813"/>
      <c r="R56" s="813"/>
      <c r="S56" s="813"/>
      <c r="U56" s="813"/>
      <c r="V56" s="814"/>
      <c r="W56" s="814"/>
      <c r="X56" s="814"/>
      <c r="Y56" s="814"/>
      <c r="Z56" s="814"/>
    </row>
    <row r="57" spans="2:28">
      <c r="B57" s="1079" t="s">
        <v>590</v>
      </c>
      <c r="C57" s="209" t="s">
        <v>606</v>
      </c>
      <c r="D57" s="209"/>
      <c r="E57" s="210"/>
      <c r="F57" s="336" t="s">
        <v>27</v>
      </c>
      <c r="G57" s="337">
        <v>847.49800000000005</v>
      </c>
      <c r="H57" s="337">
        <v>22.597999999999999</v>
      </c>
      <c r="I57" s="338">
        <v>824.90000000000009</v>
      </c>
      <c r="J57" s="379"/>
      <c r="K57" s="379"/>
      <c r="L57" s="379"/>
      <c r="N57" s="1047"/>
      <c r="O57" s="813"/>
      <c r="P57" s="813"/>
      <c r="Q57" s="813"/>
      <c r="R57" s="813"/>
      <c r="S57" s="813"/>
      <c r="U57" s="813"/>
      <c r="V57" s="814"/>
      <c r="W57" s="814"/>
      <c r="X57" s="814"/>
      <c r="Y57" s="814"/>
      <c r="Z57" s="814"/>
    </row>
    <row r="58" spans="2:28" ht="15" thickBot="1">
      <c r="B58" s="1080"/>
      <c r="C58" s="209"/>
      <c r="D58" s="209"/>
      <c r="E58" s="210"/>
      <c r="F58" s="347" t="s">
        <v>607</v>
      </c>
      <c r="G58" s="376">
        <v>17.613915151819999</v>
      </c>
      <c r="H58" s="376">
        <v>0.81428152681999999</v>
      </c>
      <c r="I58" s="349">
        <v>16.799633624999998</v>
      </c>
      <c r="J58" s="350">
        <v>17.191332970290997</v>
      </c>
      <c r="K58" s="350">
        <v>0.48248454526005369</v>
      </c>
      <c r="L58" s="350">
        <v>16.708848425030943</v>
      </c>
      <c r="N58" s="813"/>
      <c r="O58" s="813"/>
      <c r="P58" s="813"/>
      <c r="Q58" s="813"/>
      <c r="R58" s="813"/>
      <c r="S58" s="813"/>
      <c r="U58" s="813"/>
      <c r="V58" s="814"/>
      <c r="W58" s="814"/>
      <c r="X58" s="814"/>
      <c r="Y58" s="814"/>
      <c r="Z58" s="814"/>
    </row>
    <row r="59" spans="2:28">
      <c r="B59" s="1105"/>
      <c r="C59" s="397" t="s">
        <v>591</v>
      </c>
      <c r="D59" s="398">
        <v>30.59</v>
      </c>
      <c r="E59" s="403" t="s">
        <v>592</v>
      </c>
      <c r="F59" s="336" t="s">
        <v>27</v>
      </c>
      <c r="G59" s="337">
        <v>4743.2574999999997</v>
      </c>
      <c r="H59" s="338">
        <v>911.51599999999974</v>
      </c>
      <c r="I59" s="338">
        <v>3831.7414999999996</v>
      </c>
      <c r="J59" s="379"/>
      <c r="K59" s="379"/>
      <c r="L59" s="379"/>
      <c r="N59" s="813"/>
      <c r="O59" s="813"/>
      <c r="P59" s="813"/>
      <c r="Q59" s="813"/>
      <c r="R59" s="813"/>
      <c r="S59" s="813"/>
      <c r="U59" s="813"/>
      <c r="V59" s="814"/>
      <c r="W59" s="814"/>
      <c r="X59" s="814"/>
      <c r="Y59" s="814"/>
      <c r="Z59" s="814"/>
    </row>
    <row r="60" spans="2:28" ht="15" thickBot="1">
      <c r="B60" s="1105"/>
      <c r="C60" s="399"/>
      <c r="D60" s="400">
        <v>38.069510000000001</v>
      </c>
      <c r="E60" s="404" t="s">
        <v>595</v>
      </c>
      <c r="F60" s="347" t="s">
        <v>588</v>
      </c>
      <c r="G60" s="376">
        <v>180.57348882882499</v>
      </c>
      <c r="H60" s="349">
        <v>34.700967477159992</v>
      </c>
      <c r="I60" s="349">
        <v>145.872521351665</v>
      </c>
      <c r="J60" s="350">
        <v>140.56804653821928</v>
      </c>
      <c r="K60" s="350">
        <v>28.107054783853748</v>
      </c>
      <c r="L60" s="350">
        <v>112.46099175436554</v>
      </c>
      <c r="N60" s="813"/>
      <c r="O60" s="813"/>
      <c r="P60" s="813"/>
      <c r="Q60" s="813"/>
      <c r="R60" s="813"/>
      <c r="S60" s="813"/>
      <c r="U60" s="813"/>
      <c r="V60" s="814"/>
      <c r="W60" s="814"/>
      <c r="X60" s="814"/>
      <c r="Y60" s="814"/>
      <c r="Z60" s="814"/>
    </row>
    <row r="61" spans="2:28">
      <c r="B61" s="1105"/>
      <c r="C61" s="397" t="s">
        <v>581</v>
      </c>
      <c r="D61" s="1082">
        <v>20</v>
      </c>
      <c r="E61" s="403"/>
      <c r="F61" s="336" t="s">
        <v>27</v>
      </c>
      <c r="G61" s="337">
        <v>787.77242313490001</v>
      </c>
      <c r="H61" s="793">
        <v>31.333423134900006</v>
      </c>
      <c r="I61" s="419">
        <v>756.43899999999996</v>
      </c>
      <c r="J61" s="379"/>
      <c r="K61" s="379"/>
      <c r="L61" s="379"/>
      <c r="N61" s="813"/>
      <c r="O61" s="813"/>
      <c r="P61" s="813"/>
      <c r="Q61" s="813"/>
      <c r="R61" s="813"/>
      <c r="S61" s="813"/>
      <c r="U61" s="813"/>
      <c r="V61" s="814"/>
      <c r="W61" s="814"/>
      <c r="X61" s="814"/>
      <c r="Y61" s="814"/>
      <c r="Z61" s="814"/>
    </row>
    <row r="62" spans="2:28" ht="15" thickBot="1">
      <c r="B62" s="1105"/>
      <c r="C62" s="399"/>
      <c r="D62" s="1081"/>
      <c r="E62" s="404"/>
      <c r="F62" s="347" t="s">
        <v>584</v>
      </c>
      <c r="G62" s="376">
        <v>15.755448462698</v>
      </c>
      <c r="H62" s="420">
        <v>0.62666846269800003</v>
      </c>
      <c r="I62" s="421">
        <v>15.128780000000001</v>
      </c>
      <c r="J62" s="405">
        <v>31.515039182610312</v>
      </c>
      <c r="K62" s="405">
        <v>1.0938816325918224</v>
      </c>
      <c r="L62" s="405">
        <v>30.421157550018489</v>
      </c>
      <c r="N62" s="813"/>
      <c r="O62" s="813"/>
      <c r="P62" s="813"/>
      <c r="Q62" s="813"/>
      <c r="R62" s="813"/>
      <c r="S62" s="813"/>
      <c r="U62" s="813"/>
      <c r="V62" s="814"/>
      <c r="W62" s="814"/>
      <c r="X62" s="814"/>
      <c r="Y62" s="814"/>
      <c r="Z62" s="814"/>
    </row>
    <row r="63" spans="2:28">
      <c r="B63" s="1105"/>
      <c r="C63" s="1083" t="s">
        <v>132</v>
      </c>
      <c r="D63" s="1084"/>
      <c r="E63" s="1085"/>
      <c r="F63" s="336" t="s">
        <v>27</v>
      </c>
      <c r="G63" s="358">
        <v>6378.5279231348995</v>
      </c>
      <c r="H63" s="388">
        <v>965.44742313489974</v>
      </c>
      <c r="I63" s="422">
        <v>5413.0805</v>
      </c>
      <c r="J63" s="360"/>
      <c r="K63" s="360"/>
      <c r="L63" s="360"/>
      <c r="N63" s="813"/>
      <c r="O63" s="813"/>
      <c r="P63" s="813"/>
      <c r="Q63" s="813"/>
      <c r="R63" s="813"/>
      <c r="S63" s="813"/>
      <c r="U63" s="813"/>
      <c r="V63" s="814"/>
      <c r="W63" s="814"/>
      <c r="X63" s="814"/>
      <c r="Y63" s="814"/>
      <c r="Z63" s="814"/>
    </row>
    <row r="64" spans="2:28" ht="15" outlineLevel="1" thickBot="1">
      <c r="B64" s="1106"/>
      <c r="C64" s="1086"/>
      <c r="D64" s="1087"/>
      <c r="E64" s="1088"/>
      <c r="F64" s="347" t="s">
        <v>588</v>
      </c>
      <c r="G64" s="362">
        <v>213.94285244334301</v>
      </c>
      <c r="H64" s="363">
        <v>36.141917466677988</v>
      </c>
      <c r="I64" s="363">
        <v>177.80093497666502</v>
      </c>
      <c r="J64" s="363">
        <v>189.27441869112059</v>
      </c>
      <c r="K64" s="363">
        <v>29.683420961705625</v>
      </c>
      <c r="L64" s="363">
        <v>159.59099772941497</v>
      </c>
      <c r="N64" s="813"/>
      <c r="O64" s="813"/>
      <c r="P64" s="813"/>
      <c r="Q64" s="813"/>
      <c r="R64" s="813"/>
      <c r="S64" s="813"/>
      <c r="U64" s="813"/>
      <c r="V64" s="814"/>
      <c r="W64" s="814"/>
      <c r="X64" s="814"/>
      <c r="Y64" s="814"/>
      <c r="Z64" s="814"/>
    </row>
    <row r="65" spans="2:26" outlineLevel="1">
      <c r="B65" s="1108" t="s">
        <v>608</v>
      </c>
      <c r="C65" s="211" t="s">
        <v>606</v>
      </c>
      <c r="D65" s="211"/>
      <c r="E65" s="213"/>
      <c r="F65" s="411" t="s">
        <v>27</v>
      </c>
      <c r="G65" s="337">
        <v>847.49800000000005</v>
      </c>
      <c r="H65" s="337">
        <v>22.597999999999999</v>
      </c>
      <c r="I65" s="412">
        <v>824.90000000000009</v>
      </c>
      <c r="J65" s="350"/>
      <c r="K65" s="350"/>
      <c r="L65" s="350"/>
      <c r="N65" s="813"/>
      <c r="O65" s="813"/>
      <c r="P65" s="813"/>
      <c r="Q65" s="813"/>
      <c r="R65" s="813"/>
      <c r="S65" s="813"/>
      <c r="U65" s="813"/>
      <c r="V65" s="814"/>
      <c r="W65" s="814"/>
      <c r="X65" s="814"/>
      <c r="Y65" s="814"/>
      <c r="Z65" s="814"/>
    </row>
    <row r="66" spans="2:26" ht="15" outlineLevel="1" thickBot="1">
      <c r="B66" s="1109"/>
      <c r="C66" s="212"/>
      <c r="D66" s="212"/>
      <c r="E66" s="213"/>
      <c r="F66" s="413" t="s">
        <v>588</v>
      </c>
      <c r="G66" s="376">
        <v>13.870594700000002</v>
      </c>
      <c r="H66" s="376">
        <v>0.65390569999999992</v>
      </c>
      <c r="I66" s="350">
        <v>13.216689000000002</v>
      </c>
      <c r="J66" s="350">
        <v>15.440727876420395</v>
      </c>
      <c r="K66" s="350">
        <v>0.72078797523290172</v>
      </c>
      <c r="L66" s="350">
        <v>14.719939901187493</v>
      </c>
      <c r="N66" s="813"/>
      <c r="O66" s="813"/>
      <c r="P66" s="813"/>
      <c r="Q66" s="813"/>
      <c r="R66" s="813"/>
      <c r="S66" s="813"/>
      <c r="U66" s="813"/>
      <c r="V66" s="814"/>
      <c r="W66" s="814"/>
      <c r="X66" s="814"/>
      <c r="Y66" s="814"/>
      <c r="Z66" s="814"/>
    </row>
    <row r="67" spans="2:26" outlineLevel="1">
      <c r="B67" s="1109"/>
      <c r="C67" s="1092" t="s">
        <v>591</v>
      </c>
      <c r="D67" s="368">
        <v>63</v>
      </c>
      <c r="E67" s="369" t="s">
        <v>592</v>
      </c>
      <c r="F67" s="411" t="s">
        <v>27</v>
      </c>
      <c r="G67" s="337">
        <v>5512.9831451000009</v>
      </c>
      <c r="H67" s="338">
        <v>905.95929589999969</v>
      </c>
      <c r="I67" s="338">
        <v>4607.0238492000008</v>
      </c>
      <c r="J67" s="379"/>
      <c r="K67" s="379"/>
      <c r="L67" s="379"/>
      <c r="N67" s="813"/>
      <c r="O67" s="813"/>
      <c r="P67" s="813"/>
      <c r="Q67" s="813"/>
      <c r="R67" s="813"/>
      <c r="S67" s="813"/>
      <c r="U67" s="813"/>
      <c r="V67" s="814"/>
      <c r="W67" s="814"/>
      <c r="X67" s="814"/>
      <c r="Y67" s="814"/>
      <c r="Z67" s="814"/>
    </row>
    <row r="68" spans="2:26" ht="15" outlineLevel="1" thickBot="1">
      <c r="B68" s="1109"/>
      <c r="C68" s="1093"/>
      <c r="D68" s="373">
        <v>63</v>
      </c>
      <c r="E68" s="374" t="s">
        <v>592</v>
      </c>
      <c r="F68" s="413" t="s">
        <v>588</v>
      </c>
      <c r="G68" s="376">
        <v>347.31793814129998</v>
      </c>
      <c r="H68" s="349">
        <v>57.075435641699997</v>
      </c>
      <c r="I68" s="349">
        <v>290.24250249959999</v>
      </c>
      <c r="J68" s="350">
        <v>271.11053507131703</v>
      </c>
      <c r="K68" s="350">
        <v>46.781623651007173</v>
      </c>
      <c r="L68" s="350">
        <v>224.32891142030985</v>
      </c>
      <c r="N68" s="813"/>
      <c r="O68" s="813"/>
      <c r="P68" s="813"/>
      <c r="Q68" s="813"/>
      <c r="R68" s="813"/>
      <c r="S68" s="813"/>
      <c r="U68" s="813"/>
      <c r="V68" s="814"/>
      <c r="W68" s="814"/>
      <c r="X68" s="814"/>
      <c r="Y68" s="814"/>
      <c r="Z68" s="814"/>
    </row>
    <row r="69" spans="2:26" outlineLevel="1">
      <c r="B69" s="1109"/>
      <c r="C69" s="1092" t="s">
        <v>581</v>
      </c>
      <c r="D69" s="1092">
        <v>5</v>
      </c>
      <c r="E69" s="374"/>
      <c r="F69" s="414" t="s">
        <v>27</v>
      </c>
      <c r="G69" s="337">
        <v>57.581999999999994</v>
      </c>
      <c r="H69" s="793">
        <v>57.581999999999994</v>
      </c>
      <c r="I69" s="419">
        <v>0</v>
      </c>
      <c r="J69" s="379"/>
      <c r="K69" s="379"/>
      <c r="L69" s="379"/>
      <c r="N69" s="813"/>
      <c r="O69" s="813"/>
      <c r="P69" s="813"/>
      <c r="Q69" s="813"/>
      <c r="R69" s="813"/>
      <c r="S69" s="813"/>
      <c r="U69" s="813"/>
      <c r="V69" s="814"/>
      <c r="W69" s="814"/>
      <c r="X69" s="814"/>
      <c r="Y69" s="814"/>
      <c r="Z69" s="814"/>
    </row>
    <row r="70" spans="2:26" ht="15" outlineLevel="1" thickBot="1">
      <c r="B70" s="1109"/>
      <c r="C70" s="1093"/>
      <c r="D70" s="1093"/>
      <c r="E70" s="416"/>
      <c r="F70" s="413" t="s">
        <v>588</v>
      </c>
      <c r="G70" s="376">
        <v>0.62666846269800003</v>
      </c>
      <c r="H70" s="420">
        <v>0.62666846269800003</v>
      </c>
      <c r="I70" s="421">
        <v>0</v>
      </c>
      <c r="J70" s="405">
        <v>6.9876571593576777</v>
      </c>
      <c r="K70" s="350">
        <v>0.27793206777215973</v>
      </c>
      <c r="L70" s="405">
        <v>6.7097250915855176</v>
      </c>
      <c r="N70" s="813"/>
      <c r="O70" s="813"/>
      <c r="P70" s="813"/>
      <c r="Q70" s="813"/>
      <c r="R70" s="813"/>
      <c r="S70" s="813"/>
      <c r="U70" s="813"/>
      <c r="V70" s="814"/>
      <c r="W70" s="814"/>
      <c r="X70" s="814"/>
      <c r="Y70" s="814"/>
      <c r="Z70" s="814"/>
    </row>
    <row r="71" spans="2:26">
      <c r="B71" s="1109"/>
      <c r="C71" s="1095" t="s">
        <v>132</v>
      </c>
      <c r="D71" s="1096"/>
      <c r="E71" s="1097"/>
      <c r="F71" s="411" t="s">
        <v>27</v>
      </c>
      <c r="G71" s="358">
        <v>6418.0631451000008</v>
      </c>
      <c r="H71" s="388">
        <v>986.13929589999964</v>
      </c>
      <c r="I71" s="388">
        <v>5431.9238492000004</v>
      </c>
      <c r="J71" s="360"/>
      <c r="K71" s="360"/>
      <c r="L71" s="360"/>
      <c r="N71" s="813"/>
      <c r="O71" s="813"/>
      <c r="P71" s="813"/>
      <c r="Q71" s="813"/>
      <c r="R71" s="813"/>
      <c r="S71" s="813"/>
      <c r="U71" s="813"/>
      <c r="V71" s="814"/>
      <c r="W71" s="814"/>
      <c r="X71" s="814"/>
      <c r="Y71" s="814"/>
      <c r="Z71" s="814"/>
    </row>
    <row r="72" spans="2:26" ht="15" thickBot="1">
      <c r="B72" s="1110"/>
      <c r="C72" s="1098"/>
      <c r="D72" s="1099"/>
      <c r="E72" s="1100"/>
      <c r="F72" s="418" t="s">
        <v>588</v>
      </c>
      <c r="G72" s="362">
        <v>361.81520130399798</v>
      </c>
      <c r="H72" s="363">
        <v>58.356009804397999</v>
      </c>
      <c r="I72" s="363">
        <v>303.45919149960002</v>
      </c>
      <c r="J72" s="363">
        <v>293.53892010709512</v>
      </c>
      <c r="K72" s="363">
        <v>47.059555718779336</v>
      </c>
      <c r="L72" s="363">
        <v>245.75857641308286</v>
      </c>
      <c r="N72" s="813"/>
      <c r="O72" s="813"/>
      <c r="P72" s="813"/>
      <c r="Q72" s="813"/>
      <c r="R72" s="813"/>
      <c r="S72" s="813"/>
      <c r="U72" s="813"/>
      <c r="V72" s="814"/>
      <c r="W72" s="814"/>
      <c r="X72" s="814"/>
      <c r="Y72" s="814"/>
      <c r="Z72" s="814"/>
    </row>
    <row r="73" spans="2:26">
      <c r="B73" s="1079" t="s">
        <v>593</v>
      </c>
      <c r="C73" s="209" t="s">
        <v>606</v>
      </c>
      <c r="D73" s="209"/>
      <c r="E73" s="210"/>
      <c r="F73" s="336" t="s">
        <v>27</v>
      </c>
      <c r="G73" s="337">
        <v>909.55600000000004</v>
      </c>
      <c r="H73" s="337">
        <v>84.656000000000006</v>
      </c>
      <c r="I73" s="412">
        <v>824.90000000000009</v>
      </c>
      <c r="J73" s="350"/>
      <c r="K73" s="350"/>
      <c r="L73" s="350"/>
      <c r="N73" s="813"/>
      <c r="O73" s="813"/>
      <c r="P73" s="813"/>
      <c r="Q73" s="813"/>
      <c r="R73" s="813"/>
      <c r="S73" s="813"/>
      <c r="U73" s="813"/>
      <c r="V73" s="814"/>
      <c r="W73" s="814"/>
      <c r="X73" s="814"/>
      <c r="Y73" s="814"/>
      <c r="Z73" s="814"/>
    </row>
    <row r="74" spans="2:26" ht="15" thickBot="1">
      <c r="B74" s="1080"/>
      <c r="C74" s="209"/>
      <c r="D74" s="209"/>
      <c r="E74" s="210"/>
      <c r="F74" s="347" t="s">
        <v>588</v>
      </c>
      <c r="G74" s="423">
        <v>17.903091530000005</v>
      </c>
      <c r="H74" s="376">
        <v>4.6864025300000005</v>
      </c>
      <c r="I74" s="350">
        <v>13.216689000000002</v>
      </c>
      <c r="J74" s="350">
        <v>16.088977280000002</v>
      </c>
      <c r="K74" s="350">
        <v>2.8722882799999998</v>
      </c>
      <c r="L74" s="350">
        <v>12.835089</v>
      </c>
      <c r="N74" s="813"/>
      <c r="O74" s="813"/>
      <c r="P74" s="813"/>
      <c r="Q74" s="813"/>
      <c r="R74" s="813"/>
      <c r="S74" s="813"/>
      <c r="U74" s="813"/>
      <c r="V74" s="814"/>
      <c r="W74" s="814"/>
      <c r="X74" s="814"/>
      <c r="Y74" s="814"/>
      <c r="Z74" s="814"/>
    </row>
    <row r="75" spans="2:26">
      <c r="B75" s="1105"/>
      <c r="C75" s="397" t="s">
        <v>591</v>
      </c>
      <c r="D75" s="398">
        <v>65</v>
      </c>
      <c r="E75" s="403" t="s">
        <v>592</v>
      </c>
      <c r="F75" s="336" t="s">
        <v>27</v>
      </c>
      <c r="G75" s="337">
        <v>5598.5849999999991</v>
      </c>
      <c r="H75" s="338">
        <v>1086.0529999999997</v>
      </c>
      <c r="I75" s="338">
        <v>4512.5319999999992</v>
      </c>
      <c r="J75" s="379"/>
      <c r="K75" s="379"/>
      <c r="L75" s="379"/>
      <c r="N75" s="813"/>
      <c r="O75" s="813"/>
      <c r="P75" s="813"/>
      <c r="Q75" s="813"/>
      <c r="R75" s="813"/>
      <c r="S75" s="813"/>
      <c r="U75" s="813"/>
      <c r="V75" s="814"/>
      <c r="W75" s="814"/>
      <c r="X75" s="814"/>
      <c r="Y75" s="814"/>
      <c r="Z75" s="814"/>
    </row>
    <row r="76" spans="2:26" ht="15" thickBot="1">
      <c r="B76" s="1105"/>
      <c r="C76" s="399"/>
      <c r="D76" s="400">
        <v>65</v>
      </c>
      <c r="E76" s="404" t="s">
        <v>592</v>
      </c>
      <c r="F76" s="347" t="s">
        <v>588</v>
      </c>
      <c r="G76" s="376">
        <v>363.90802499999995</v>
      </c>
      <c r="H76" s="349">
        <v>70.593445000000003</v>
      </c>
      <c r="I76" s="349">
        <v>293.31457999999998</v>
      </c>
      <c r="J76" s="350">
        <v>356.44248591358502</v>
      </c>
      <c r="K76" s="350">
        <v>64.510340788764992</v>
      </c>
      <c r="L76" s="350">
        <v>291.93214512482001</v>
      </c>
      <c r="N76" s="813"/>
      <c r="O76" s="813"/>
      <c r="P76" s="813"/>
      <c r="Q76" s="813"/>
      <c r="R76" s="813"/>
      <c r="S76" s="813"/>
      <c r="U76" s="813"/>
      <c r="V76" s="814"/>
      <c r="W76" s="814"/>
      <c r="X76" s="814"/>
      <c r="Y76" s="814"/>
      <c r="Z76" s="814"/>
    </row>
    <row r="77" spans="2:26">
      <c r="B77" s="1105"/>
      <c r="C77" s="397" t="s">
        <v>581</v>
      </c>
      <c r="D77" s="794"/>
      <c r="E77" s="403"/>
      <c r="F77" s="336" t="s">
        <v>27</v>
      </c>
      <c r="G77" s="441"/>
      <c r="H77" s="439"/>
      <c r="I77" s="439"/>
      <c r="J77" s="438"/>
      <c r="K77" s="438"/>
      <c r="L77" s="438"/>
      <c r="N77" s="813"/>
      <c r="O77" s="813"/>
      <c r="P77" s="813"/>
      <c r="Q77" s="813"/>
      <c r="R77" s="813"/>
      <c r="S77" s="813"/>
      <c r="U77" s="813"/>
      <c r="V77" s="814"/>
      <c r="W77" s="814"/>
      <c r="X77" s="814"/>
      <c r="Y77" s="814"/>
      <c r="Z77" s="814"/>
    </row>
    <row r="78" spans="2:26" ht="15" thickBot="1">
      <c r="B78" s="1105"/>
      <c r="C78" s="399"/>
      <c r="D78" s="795"/>
      <c r="E78" s="404"/>
      <c r="F78" s="347" t="s">
        <v>584</v>
      </c>
      <c r="G78" s="442"/>
      <c r="H78" s="443"/>
      <c r="I78" s="443"/>
      <c r="J78" s="410">
        <v>0</v>
      </c>
      <c r="K78" s="410">
        <v>0</v>
      </c>
      <c r="L78" s="410">
        <v>0</v>
      </c>
      <c r="N78" s="813"/>
      <c r="O78" s="813"/>
      <c r="P78" s="813"/>
      <c r="Q78" s="813"/>
      <c r="R78" s="813"/>
      <c r="S78" s="813"/>
      <c r="U78" s="813"/>
      <c r="V78" s="814"/>
      <c r="W78" s="814"/>
      <c r="X78" s="814"/>
      <c r="Y78" s="814"/>
      <c r="Z78" s="814"/>
    </row>
    <row r="79" spans="2:26">
      <c r="B79" s="1105"/>
      <c r="C79" s="1083" t="s">
        <v>132</v>
      </c>
      <c r="D79" s="1084"/>
      <c r="E79" s="1085"/>
      <c r="F79" s="336" t="s">
        <v>27</v>
      </c>
      <c r="G79" s="358">
        <v>6508.1409999999996</v>
      </c>
      <c r="H79" s="388">
        <v>1170.7089999999996</v>
      </c>
      <c r="I79" s="388">
        <v>5337.4319999999989</v>
      </c>
      <c r="J79" s="360"/>
      <c r="K79" s="360"/>
      <c r="L79" s="360"/>
      <c r="N79" s="813"/>
      <c r="O79" s="813"/>
      <c r="P79" s="813"/>
      <c r="Q79" s="813"/>
      <c r="R79" s="813"/>
      <c r="S79" s="813"/>
      <c r="U79" s="813"/>
      <c r="V79" s="814"/>
      <c r="W79" s="814"/>
      <c r="X79" s="814"/>
      <c r="Y79" s="814"/>
      <c r="Z79" s="814"/>
    </row>
    <row r="80" spans="2:26">
      <c r="B80" s="1106"/>
      <c r="C80" s="1086"/>
      <c r="D80" s="1087"/>
      <c r="E80" s="1088"/>
      <c r="F80" s="347" t="s">
        <v>588</v>
      </c>
      <c r="G80" s="362">
        <v>381.81111652999994</v>
      </c>
      <c r="H80" s="363">
        <v>75.279847529999998</v>
      </c>
      <c r="I80" s="363">
        <v>306.53126899999995</v>
      </c>
      <c r="J80" s="363">
        <v>372.53146319358501</v>
      </c>
      <c r="K80" s="363">
        <v>67.382629068764999</v>
      </c>
      <c r="L80" s="363">
        <v>304.76723412481999</v>
      </c>
      <c r="N80" s="813"/>
      <c r="O80" s="813"/>
      <c r="P80" s="813"/>
      <c r="Q80" s="813"/>
      <c r="R80" s="813"/>
      <c r="S80" s="813"/>
      <c r="U80" s="813"/>
      <c r="V80" s="814"/>
      <c r="W80" s="814"/>
      <c r="X80" s="814"/>
      <c r="Y80" s="814"/>
      <c r="Z80" s="814"/>
    </row>
    <row r="81" spans="2:26">
      <c r="B81" s="1108" t="s">
        <v>598</v>
      </c>
      <c r="C81" s="211" t="s">
        <v>606</v>
      </c>
      <c r="D81" s="211"/>
      <c r="E81" s="213"/>
      <c r="F81" s="411" t="s">
        <v>27</v>
      </c>
      <c r="G81" s="337">
        <v>956.97000000000014</v>
      </c>
      <c r="H81" s="337">
        <v>108.744</v>
      </c>
      <c r="I81" s="412">
        <v>848.22600000000011</v>
      </c>
      <c r="J81" s="350"/>
      <c r="K81" s="350"/>
      <c r="L81" s="350"/>
      <c r="N81" s="813"/>
      <c r="O81" s="813"/>
      <c r="P81" s="813"/>
      <c r="Q81" s="813"/>
      <c r="R81" s="813"/>
      <c r="S81" s="813"/>
      <c r="U81" s="813"/>
      <c r="V81" s="814"/>
      <c r="W81" s="814"/>
      <c r="X81" s="814"/>
      <c r="Y81" s="814"/>
      <c r="Z81" s="814"/>
    </row>
    <row r="82" spans="2:26">
      <c r="B82" s="1109"/>
      <c r="C82" s="212"/>
      <c r="D82" s="212"/>
      <c r="E82" s="213"/>
      <c r="F82" s="413" t="s">
        <v>588</v>
      </c>
      <c r="G82" s="376">
        <v>20.749019700000002</v>
      </c>
      <c r="H82" s="376">
        <v>6.1327707</v>
      </c>
      <c r="I82" s="350">
        <v>14.616249000000002</v>
      </c>
      <c r="J82" s="350">
        <v>19.467842699999999</v>
      </c>
      <c r="K82" s="350">
        <v>5.4813956999999993</v>
      </c>
      <c r="L82" s="350">
        <v>13.986447</v>
      </c>
      <c r="N82" s="813"/>
      <c r="O82" s="813"/>
      <c r="P82" s="813"/>
      <c r="Q82" s="813"/>
      <c r="R82" s="813"/>
      <c r="S82" s="813"/>
      <c r="U82" s="813"/>
      <c r="V82" s="814"/>
      <c r="W82" s="814"/>
      <c r="X82" s="814"/>
      <c r="Y82" s="814"/>
      <c r="Z82" s="814"/>
    </row>
    <row r="83" spans="2:26">
      <c r="B83" s="1109"/>
      <c r="C83" s="1092" t="s">
        <v>591</v>
      </c>
      <c r="D83" s="368">
        <v>60</v>
      </c>
      <c r="E83" s="369" t="s">
        <v>592</v>
      </c>
      <c r="F83" s="411" t="s">
        <v>27</v>
      </c>
      <c r="G83" s="337">
        <v>5694.1995919999999</v>
      </c>
      <c r="H83" s="338">
        <v>1213.5957000000005</v>
      </c>
      <c r="I83" s="338">
        <v>4480.6038919999992</v>
      </c>
      <c r="J83" s="379"/>
      <c r="K83" s="379"/>
      <c r="L83" s="379"/>
      <c r="N83" s="813"/>
      <c r="O83" s="813"/>
      <c r="P83" s="813"/>
      <c r="Q83" s="813"/>
      <c r="R83" s="813"/>
      <c r="S83" s="813"/>
      <c r="U83" s="813"/>
      <c r="V83" s="814"/>
      <c r="W83" s="814"/>
      <c r="X83" s="814"/>
      <c r="Y83" s="814"/>
      <c r="Z83" s="814"/>
    </row>
    <row r="84" spans="2:26">
      <c r="B84" s="1109"/>
      <c r="C84" s="1093"/>
      <c r="D84" s="373">
        <v>60</v>
      </c>
      <c r="E84" s="908" t="s">
        <v>592</v>
      </c>
      <c r="F84" s="413" t="s">
        <v>588</v>
      </c>
      <c r="G84" s="376">
        <v>341.65197552000001</v>
      </c>
      <c r="H84" s="349">
        <v>72.815742000000014</v>
      </c>
      <c r="I84" s="349">
        <v>268.83623352000001</v>
      </c>
      <c r="J84" s="350">
        <v>351.66719778599997</v>
      </c>
      <c r="K84" s="350">
        <v>71.815708349999994</v>
      </c>
      <c r="L84" s="350">
        <v>279.85148943600001</v>
      </c>
      <c r="N84" s="813"/>
      <c r="O84" s="813"/>
      <c r="P84" s="813"/>
      <c r="Q84" s="813"/>
      <c r="R84" s="813"/>
      <c r="S84" s="813"/>
      <c r="U84" s="813"/>
      <c r="V84" s="814"/>
      <c r="W84" s="814"/>
      <c r="X84" s="814"/>
      <c r="Y84" s="814"/>
      <c r="Z84" s="814"/>
    </row>
    <row r="85" spans="2:26">
      <c r="B85" s="1109"/>
      <c r="C85" s="1092" t="s">
        <v>581</v>
      </c>
      <c r="D85" s="1092"/>
      <c r="E85" s="908"/>
      <c r="F85" s="414" t="s">
        <v>27</v>
      </c>
      <c r="G85" s="441"/>
      <c r="H85" s="439"/>
      <c r="I85" s="439"/>
      <c r="J85" s="438"/>
      <c r="K85" s="438"/>
      <c r="L85" s="438"/>
      <c r="N85" s="813"/>
      <c r="O85" s="813"/>
      <c r="P85" s="813"/>
      <c r="Q85" s="813"/>
      <c r="R85" s="813"/>
      <c r="S85" s="813"/>
      <c r="U85" s="813"/>
      <c r="V85" s="814"/>
      <c r="W85" s="814"/>
      <c r="X85" s="814"/>
      <c r="Y85" s="814"/>
      <c r="Z85" s="814"/>
    </row>
    <row r="86" spans="2:26">
      <c r="B86" s="1109"/>
      <c r="C86" s="1093"/>
      <c r="D86" s="1093"/>
      <c r="E86" s="416"/>
      <c r="F86" s="413" t="s">
        <v>588</v>
      </c>
      <c r="G86" s="442"/>
      <c r="H86" s="443"/>
      <c r="I86" s="443"/>
      <c r="J86" s="410">
        <v>0</v>
      </c>
      <c r="K86" s="349">
        <v>0</v>
      </c>
      <c r="L86" s="410">
        <v>0</v>
      </c>
      <c r="N86" s="813"/>
      <c r="O86" s="813"/>
      <c r="P86" s="813"/>
      <c r="Q86" s="813"/>
      <c r="R86" s="813"/>
      <c r="S86" s="813"/>
      <c r="U86" s="813"/>
      <c r="V86" s="814"/>
      <c r="W86" s="814"/>
      <c r="X86" s="814"/>
      <c r="Y86" s="814"/>
      <c r="Z86" s="814"/>
    </row>
    <row r="87" spans="2:26">
      <c r="B87" s="1109"/>
      <c r="C87" s="1095" t="s">
        <v>132</v>
      </c>
      <c r="D87" s="1096"/>
      <c r="E87" s="1097"/>
      <c r="F87" s="411" t="s">
        <v>27</v>
      </c>
      <c r="G87" s="358">
        <v>6651.1695920000002</v>
      </c>
      <c r="H87" s="388">
        <v>1322.3397000000004</v>
      </c>
      <c r="I87" s="388">
        <v>5328.8298919999997</v>
      </c>
      <c r="J87" s="360"/>
      <c r="K87" s="360"/>
      <c r="L87" s="360"/>
      <c r="N87" s="813"/>
      <c r="O87" s="813"/>
      <c r="P87" s="813"/>
      <c r="Q87" s="813"/>
      <c r="R87" s="813"/>
      <c r="S87" s="813"/>
      <c r="U87" s="813"/>
      <c r="V87" s="814"/>
      <c r="W87" s="814"/>
      <c r="X87" s="814"/>
      <c r="Y87" s="814"/>
      <c r="Z87" s="814"/>
    </row>
    <row r="88" spans="2:26">
      <c r="B88" s="1110"/>
      <c r="C88" s="1098"/>
      <c r="D88" s="1099"/>
      <c r="E88" s="1100"/>
      <c r="F88" s="418" t="s">
        <v>588</v>
      </c>
      <c r="G88" s="362">
        <v>362.40099522000003</v>
      </c>
      <c r="H88" s="363">
        <v>78.948512700000009</v>
      </c>
      <c r="I88" s="363">
        <v>283.45248251999999</v>
      </c>
      <c r="J88" s="363">
        <v>371.13504048599998</v>
      </c>
      <c r="K88" s="363">
        <v>77.297104049999987</v>
      </c>
      <c r="L88" s="363">
        <v>293.83793643600001</v>
      </c>
      <c r="N88" s="813"/>
      <c r="O88" s="813"/>
      <c r="P88" s="813"/>
      <c r="Q88" s="813"/>
      <c r="R88" s="813"/>
      <c r="S88" s="813"/>
      <c r="U88" s="813"/>
      <c r="V88" s="814"/>
      <c r="W88" s="814"/>
      <c r="X88" s="814"/>
      <c r="Y88" s="814"/>
      <c r="Z88" s="814"/>
    </row>
    <row r="89" spans="2:26">
      <c r="B89" s="1114" t="s">
        <v>609</v>
      </c>
      <c r="C89" s="211" t="s">
        <v>606</v>
      </c>
      <c r="D89" s="211"/>
      <c r="E89" s="213"/>
      <c r="F89" s="411" t="s">
        <v>27</v>
      </c>
      <c r="G89" s="337">
        <v>956.97000000000014</v>
      </c>
      <c r="H89" s="337">
        <v>108.744</v>
      </c>
      <c r="I89" s="412">
        <v>848.22600000000011</v>
      </c>
      <c r="J89" s="350"/>
      <c r="K89" s="350"/>
      <c r="L89" s="350"/>
      <c r="U89" s="813"/>
      <c r="V89" s="814"/>
      <c r="W89" s="814"/>
      <c r="X89" s="814"/>
      <c r="Y89" s="814"/>
      <c r="Z89" s="814"/>
    </row>
    <row r="90" spans="2:26" ht="15" thickBot="1">
      <c r="B90" s="1115"/>
      <c r="C90" s="212"/>
      <c r="D90" s="212"/>
      <c r="E90" s="213"/>
      <c r="F90" s="413" t="s">
        <v>588</v>
      </c>
      <c r="G90" s="376">
        <v>20.749019700000002</v>
      </c>
      <c r="H90" s="376">
        <v>6.1327707</v>
      </c>
      <c r="I90" s="350">
        <v>14.616249000000002</v>
      </c>
      <c r="J90" s="350">
        <v>20.749019699999998</v>
      </c>
      <c r="K90" s="350">
        <v>6.1327706999999991</v>
      </c>
      <c r="L90" s="350">
        <v>14.616249</v>
      </c>
    </row>
    <row r="91" spans="2:26">
      <c r="B91" s="1115"/>
      <c r="C91" s="1092" t="s">
        <v>591</v>
      </c>
      <c r="D91" s="368">
        <v>27.1</v>
      </c>
      <c r="E91" s="369" t="s">
        <v>592</v>
      </c>
      <c r="F91" s="411" t="s">
        <v>27</v>
      </c>
      <c r="G91" s="337">
        <v>3208.8664600000002</v>
      </c>
      <c r="H91" s="338">
        <v>901.20800000000008</v>
      </c>
      <c r="I91" s="338">
        <v>2307.6584600000001</v>
      </c>
      <c r="J91" s="379"/>
      <c r="K91" s="379"/>
      <c r="L91" s="379"/>
    </row>
    <row r="92" spans="2:26" ht="15" thickBot="1">
      <c r="B92" s="1115"/>
      <c r="C92" s="1093"/>
      <c r="D92" s="373">
        <v>27.1</v>
      </c>
      <c r="E92" s="374" t="s">
        <v>592</v>
      </c>
      <c r="F92" s="413" t="s">
        <v>588</v>
      </c>
      <c r="G92" s="376">
        <v>86.960281066000022</v>
      </c>
      <c r="H92" s="349">
        <v>24.422736800000006</v>
      </c>
      <c r="I92" s="349">
        <v>62.537544266000012</v>
      </c>
      <c r="J92" s="350">
        <v>201.57154357030001</v>
      </c>
      <c r="K92" s="350">
        <v>46.199589140000008</v>
      </c>
      <c r="L92" s="350">
        <v>155.37195443030001</v>
      </c>
    </row>
    <row r="93" spans="2:26">
      <c r="B93" s="1115"/>
      <c r="C93" s="1092" t="s">
        <v>581</v>
      </c>
      <c r="D93" s="1092"/>
      <c r="E93" s="374"/>
      <c r="F93" s="414" t="s">
        <v>27</v>
      </c>
      <c r="G93" s="441"/>
      <c r="H93" s="439"/>
      <c r="I93" s="439"/>
      <c r="J93" s="438"/>
      <c r="K93" s="438"/>
      <c r="L93" s="438"/>
    </row>
    <row r="94" spans="2:26" ht="15" thickBot="1">
      <c r="B94" s="1115"/>
      <c r="C94" s="1093"/>
      <c r="D94" s="1093"/>
      <c r="E94" s="416"/>
      <c r="F94" s="413" t="s">
        <v>588</v>
      </c>
      <c r="G94" s="442"/>
      <c r="H94" s="443"/>
      <c r="I94" s="443"/>
      <c r="J94" s="410">
        <v>0</v>
      </c>
      <c r="K94" s="349">
        <v>0</v>
      </c>
      <c r="L94" s="410">
        <v>0</v>
      </c>
    </row>
    <row r="95" spans="2:26">
      <c r="B95" s="1115"/>
      <c r="C95" s="1095" t="s">
        <v>132</v>
      </c>
      <c r="D95" s="1096"/>
      <c r="E95" s="1097"/>
      <c r="F95" s="411" t="s">
        <v>27</v>
      </c>
      <c r="G95" s="358">
        <v>4165.8364600000004</v>
      </c>
      <c r="H95" s="388">
        <v>1009.9520000000001</v>
      </c>
      <c r="I95" s="388">
        <v>3155.8844600000002</v>
      </c>
      <c r="J95" s="360"/>
      <c r="K95" s="360"/>
      <c r="L95" s="360"/>
    </row>
    <row r="96" spans="2:26" ht="15" thickBot="1">
      <c r="B96" s="1116"/>
      <c r="C96" s="1098"/>
      <c r="D96" s="1099"/>
      <c r="E96" s="1100"/>
      <c r="F96" s="418" t="s">
        <v>588</v>
      </c>
      <c r="G96" s="362">
        <v>107.709300766</v>
      </c>
      <c r="H96" s="363">
        <v>30.555507500000004</v>
      </c>
      <c r="I96" s="363">
        <v>77.153793266000008</v>
      </c>
      <c r="J96" s="363">
        <v>222.3205632703</v>
      </c>
      <c r="K96" s="363">
        <v>52.332359840000009</v>
      </c>
      <c r="L96" s="363">
        <v>169.98820343030002</v>
      </c>
    </row>
    <row r="97" spans="1:13">
      <c r="B97" s="417"/>
      <c r="C97" s="417"/>
      <c r="D97" s="417"/>
      <c r="E97" s="417"/>
      <c r="F97" s="417"/>
      <c r="G97" s="424"/>
      <c r="H97" s="424"/>
      <c r="I97" s="424"/>
      <c r="J97" s="424"/>
      <c r="K97" s="424"/>
      <c r="L97" s="424"/>
    </row>
    <row r="98" spans="1:13">
      <c r="B98" s="417"/>
      <c r="C98" s="417"/>
      <c r="D98" s="417"/>
      <c r="E98" s="417"/>
      <c r="F98" s="417"/>
      <c r="G98" s="424"/>
      <c r="H98" s="424"/>
      <c r="I98" s="424"/>
      <c r="J98" s="424"/>
      <c r="K98" s="424"/>
      <c r="L98" s="424"/>
    </row>
    <row r="99" spans="1:13">
      <c r="B99" s="417"/>
      <c r="C99" s="417"/>
      <c r="D99" s="417"/>
      <c r="E99" s="417"/>
      <c r="F99" s="417"/>
      <c r="G99" s="424"/>
      <c r="I99" s="907"/>
      <c r="J99" s="424"/>
      <c r="K99" s="424"/>
      <c r="L99" s="424"/>
    </row>
    <row r="100" spans="1:13">
      <c r="B100" s="417"/>
      <c r="C100" s="417"/>
      <c r="D100" s="417"/>
      <c r="E100" s="417"/>
      <c r="F100" s="417"/>
      <c r="G100" s="424"/>
      <c r="H100" s="424"/>
      <c r="I100" s="907"/>
      <c r="J100" s="424"/>
      <c r="K100" s="424"/>
      <c r="L100" s="424"/>
      <c r="M100" s="402"/>
    </row>
    <row r="101" spans="1:13">
      <c r="B101" s="417"/>
      <c r="C101" s="417"/>
      <c r="D101" s="417"/>
      <c r="E101" s="417"/>
      <c r="F101" s="417"/>
      <c r="G101" s="424"/>
      <c r="H101" s="424"/>
      <c r="I101" s="424"/>
      <c r="J101" s="424"/>
      <c r="K101" s="424"/>
      <c r="L101" s="424"/>
    </row>
    <row r="102" spans="1:13">
      <c r="B102" s="417"/>
      <c r="C102" s="417"/>
      <c r="D102" s="417"/>
      <c r="E102" s="417"/>
      <c r="F102" s="417"/>
      <c r="G102" s="424"/>
      <c r="H102" s="424"/>
      <c r="I102" s="424"/>
      <c r="J102" s="424"/>
      <c r="K102" s="424"/>
      <c r="L102" s="424"/>
    </row>
    <row r="103" spans="1:13">
      <c r="B103" s="425" t="s">
        <v>40</v>
      </c>
    </row>
    <row r="104" spans="1:13">
      <c r="A104" s="321">
        <v>1</v>
      </c>
      <c r="B104" s="426" t="s">
        <v>610</v>
      </c>
      <c r="C104" s="427"/>
      <c r="D104" s="427"/>
      <c r="F104" s="427"/>
    </row>
    <row r="105" spans="1:13">
      <c r="A105" s="321">
        <v>2</v>
      </c>
      <c r="B105" s="426" t="s">
        <v>611</v>
      </c>
      <c r="C105" s="427"/>
      <c r="D105" s="427"/>
      <c r="F105" s="427"/>
    </row>
    <row r="106" spans="1:13">
      <c r="A106" s="321">
        <v>3</v>
      </c>
      <c r="B106" s="426" t="s">
        <v>612</v>
      </c>
      <c r="C106" s="427"/>
      <c r="D106" s="427"/>
      <c r="F106" s="427"/>
    </row>
    <row r="107" spans="1:13">
      <c r="A107" s="321">
        <v>4</v>
      </c>
      <c r="B107" s="426" t="s">
        <v>613</v>
      </c>
      <c r="C107" s="427"/>
      <c r="D107" s="427"/>
      <c r="F107" s="427"/>
    </row>
    <row r="108" spans="1:13">
      <c r="A108" s="321">
        <v>5</v>
      </c>
      <c r="B108" s="426" t="s">
        <v>614</v>
      </c>
      <c r="C108" s="427"/>
      <c r="D108" s="427"/>
      <c r="F108" s="427"/>
    </row>
    <row r="109" spans="1:13">
      <c r="A109" s="321">
        <v>6</v>
      </c>
      <c r="B109" s="426" t="s">
        <v>615</v>
      </c>
    </row>
    <row r="110" spans="1:13">
      <c r="A110" s="321">
        <v>7</v>
      </c>
      <c r="B110" s="426" t="s">
        <v>616</v>
      </c>
    </row>
    <row r="111" spans="1:13">
      <c r="A111" s="321">
        <v>8</v>
      </c>
      <c r="B111" s="426" t="s">
        <v>617</v>
      </c>
    </row>
    <row r="112" spans="1:13" ht="17.25" customHeight="1">
      <c r="A112" s="321">
        <v>9</v>
      </c>
      <c r="B112" s="426" t="s">
        <v>618</v>
      </c>
    </row>
    <row r="113" spans="1:2">
      <c r="A113" s="321">
        <v>10</v>
      </c>
      <c r="B113" s="426" t="s">
        <v>619</v>
      </c>
    </row>
  </sheetData>
  <mergeCells count="60">
    <mergeCell ref="B73:B80"/>
    <mergeCell ref="C79:E80"/>
    <mergeCell ref="B89:B96"/>
    <mergeCell ref="C91:C92"/>
    <mergeCell ref="C93:C94"/>
    <mergeCell ref="D93:D94"/>
    <mergeCell ref="C95:E96"/>
    <mergeCell ref="B81:B88"/>
    <mergeCell ref="C83:C84"/>
    <mergeCell ref="C85:C86"/>
    <mergeCell ref="D85:D86"/>
    <mergeCell ref="C87:E88"/>
    <mergeCell ref="B57:B64"/>
    <mergeCell ref="D61:D62"/>
    <mergeCell ref="C63:E64"/>
    <mergeCell ref="B65:B72"/>
    <mergeCell ref="C67:C68"/>
    <mergeCell ref="C69:C70"/>
    <mergeCell ref="D69:D70"/>
    <mergeCell ref="C71:E72"/>
    <mergeCell ref="B41:B48"/>
    <mergeCell ref="D45:D46"/>
    <mergeCell ref="E45:E46"/>
    <mergeCell ref="C47:E48"/>
    <mergeCell ref="B49:B56"/>
    <mergeCell ref="C51:C52"/>
    <mergeCell ref="C53:C54"/>
    <mergeCell ref="C55:E56"/>
    <mergeCell ref="B29:B34"/>
    <mergeCell ref="D31:D32"/>
    <mergeCell ref="C33:E34"/>
    <mergeCell ref="B35:B40"/>
    <mergeCell ref="C35:C36"/>
    <mergeCell ref="C37:C38"/>
    <mergeCell ref="D37:D38"/>
    <mergeCell ref="E37:E38"/>
    <mergeCell ref="C39:E40"/>
    <mergeCell ref="B17:B22"/>
    <mergeCell ref="C19:C20"/>
    <mergeCell ref="D19:D20"/>
    <mergeCell ref="C21:E22"/>
    <mergeCell ref="B23:B28"/>
    <mergeCell ref="C23:C24"/>
    <mergeCell ref="C25:C26"/>
    <mergeCell ref="D25:D26"/>
    <mergeCell ref="E25:E26"/>
    <mergeCell ref="C27:E28"/>
    <mergeCell ref="B11:B16"/>
    <mergeCell ref="C11:C12"/>
    <mergeCell ref="C13:C14"/>
    <mergeCell ref="D13:D14"/>
    <mergeCell ref="E13:E14"/>
    <mergeCell ref="C15:E16"/>
    <mergeCell ref="G5:I5"/>
    <mergeCell ref="J5:L5"/>
    <mergeCell ref="N5:V5"/>
    <mergeCell ref="B7:B10"/>
    <mergeCell ref="C7:C8"/>
    <mergeCell ref="D7:D8"/>
    <mergeCell ref="C9:E10"/>
  </mergeCells>
  <pageMargins left="0.7" right="0.7" top="0.75" bottom="0.75" header="0.3" footer="0.3"/>
  <pageSetup paperSize="9" scale="1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75A3-C0E0-4248-8363-C16E5AE500D5}">
  <sheetPr>
    <tabColor rgb="FFA2B2C8"/>
    <pageSetUpPr fitToPage="1"/>
  </sheetPr>
  <dimension ref="A2:T89"/>
  <sheetViews>
    <sheetView showGridLines="0" zoomScaleNormal="100" workbookViewId="0">
      <pane ySplit="5" topLeftCell="A52" activePane="bottomLeft" state="frozen"/>
      <selection pane="bottomLeft" activeCell="E55" sqref="E55"/>
    </sheetView>
  </sheetViews>
  <sheetFormatPr defaultColWidth="7" defaultRowHeight="14.5"/>
  <cols>
    <col min="1" max="1" width="7" style="321"/>
    <col min="2" max="2" width="18.75" style="321" customWidth="1"/>
    <col min="3" max="3" width="15.5" style="321" customWidth="1"/>
    <col min="4" max="4" width="13.58203125" style="321" customWidth="1"/>
    <col min="5" max="5" width="16.58203125" style="321" customWidth="1"/>
    <col min="6" max="6" width="11.75" style="323" customWidth="1"/>
    <col min="7" max="7" width="12" style="321" customWidth="1"/>
    <col min="8" max="8" width="11.75" style="321" customWidth="1"/>
    <col min="9" max="9" width="11.08203125" style="321" customWidth="1"/>
    <col min="10" max="10" width="11.08203125" style="321" bestFit="1" customWidth="1"/>
    <col min="11" max="11" width="11.08203125" style="321" customWidth="1"/>
    <col min="12" max="12" width="7" style="321"/>
    <col min="13" max="13" width="25.75" style="321" customWidth="1"/>
    <col min="14" max="14" width="13" style="321" customWidth="1"/>
    <col min="15" max="15" width="15.08203125" style="321" customWidth="1"/>
    <col min="16" max="16" width="9.58203125" style="321" customWidth="1"/>
    <col min="17" max="17" width="17.08203125" style="321" customWidth="1"/>
    <col min="18" max="18" width="16.58203125" style="321" customWidth="1"/>
    <col min="19" max="19" width="18" style="321" customWidth="1"/>
    <col min="20" max="20" width="20.5" style="321" customWidth="1"/>
    <col min="21" max="16384" width="7" style="321"/>
  </cols>
  <sheetData>
    <row r="2" spans="2:20">
      <c r="B2" s="892" t="s">
        <v>559</v>
      </c>
      <c r="C2" s="892"/>
    </row>
    <row r="3" spans="2:20" ht="15" thickBot="1">
      <c r="B3" s="893" t="s">
        <v>560</v>
      </c>
      <c r="C3" s="894">
        <v>46112</v>
      </c>
      <c r="F3" s="321"/>
    </row>
    <row r="4" spans="2:20" ht="30" customHeight="1" thickBot="1">
      <c r="F4" s="1117" t="s">
        <v>620</v>
      </c>
      <c r="G4" s="1118"/>
      <c r="H4" s="1119"/>
      <c r="I4" s="1117" t="s">
        <v>621</v>
      </c>
      <c r="J4" s="1118" t="s">
        <v>622</v>
      </c>
      <c r="K4" s="1119" t="s">
        <v>622</v>
      </c>
      <c r="M4" s="1120" t="s">
        <v>623</v>
      </c>
      <c r="N4" s="1121"/>
      <c r="O4" s="1121"/>
      <c r="P4" s="1121"/>
      <c r="Q4" s="1121"/>
      <c r="R4" s="1121"/>
      <c r="S4" s="1122"/>
      <c r="T4" s="208"/>
    </row>
    <row r="5" spans="2:20" ht="44" thickBot="1">
      <c r="B5" s="853" t="s">
        <v>624</v>
      </c>
      <c r="C5" s="854" t="s">
        <v>565</v>
      </c>
      <c r="D5" s="853" t="s">
        <v>625</v>
      </c>
      <c r="E5" s="855"/>
      <c r="F5" s="856" t="s">
        <v>568</v>
      </c>
      <c r="G5" s="857" t="s">
        <v>569</v>
      </c>
      <c r="H5" s="858" t="s">
        <v>570</v>
      </c>
      <c r="I5" s="856" t="s">
        <v>568</v>
      </c>
      <c r="J5" s="857" t="s">
        <v>569</v>
      </c>
      <c r="K5" s="858" t="s">
        <v>570</v>
      </c>
      <c r="M5" s="859" t="s">
        <v>571</v>
      </c>
      <c r="N5" s="859" t="s">
        <v>572</v>
      </c>
      <c r="O5" s="859" t="s">
        <v>573</v>
      </c>
      <c r="P5" s="859" t="s">
        <v>574</v>
      </c>
      <c r="Q5" s="859" t="s">
        <v>575</v>
      </c>
      <c r="R5" s="859" t="s">
        <v>626</v>
      </c>
      <c r="S5" s="860" t="s">
        <v>627</v>
      </c>
    </row>
    <row r="6" spans="2:20">
      <c r="B6" s="1123" t="s">
        <v>583</v>
      </c>
      <c r="C6" s="861" t="s">
        <v>581</v>
      </c>
      <c r="D6" s="862">
        <v>41800</v>
      </c>
      <c r="E6" s="863" t="s">
        <v>27</v>
      </c>
      <c r="F6" s="832">
        <v>1073.7759999999998</v>
      </c>
      <c r="G6" s="833">
        <v>0</v>
      </c>
      <c r="H6" s="834">
        <v>1073.7759999999998</v>
      </c>
      <c r="I6" s="1126">
        <v>22.441918399999999</v>
      </c>
      <c r="J6" s="1129">
        <v>0</v>
      </c>
      <c r="K6" s="1132">
        <v>22.441918399999999</v>
      </c>
      <c r="M6" s="817" t="s">
        <v>628</v>
      </c>
      <c r="N6" s="818" t="s">
        <v>570</v>
      </c>
      <c r="O6" s="818">
        <v>10</v>
      </c>
      <c r="P6" s="819" t="s">
        <v>598</v>
      </c>
      <c r="Q6" s="818">
        <v>139.887</v>
      </c>
      <c r="R6" s="820">
        <v>176850</v>
      </c>
      <c r="S6" s="821">
        <f>Q6*R6/1000000</f>
        <v>24.739015949999999</v>
      </c>
      <c r="T6" s="428"/>
    </row>
    <row r="7" spans="2:20" ht="15" thickBot="1">
      <c r="B7" s="1124"/>
      <c r="C7" s="864"/>
      <c r="D7" s="865"/>
      <c r="E7" s="866" t="s">
        <v>629</v>
      </c>
      <c r="F7" s="835">
        <v>44.883836799999997</v>
      </c>
      <c r="G7" s="836">
        <v>0</v>
      </c>
      <c r="H7" s="837">
        <v>44.883836799999997</v>
      </c>
      <c r="I7" s="1127"/>
      <c r="J7" s="1130"/>
      <c r="K7" s="1133"/>
      <c r="M7" s="822" t="s">
        <v>630</v>
      </c>
      <c r="N7" s="823" t="s">
        <v>570</v>
      </c>
      <c r="O7" s="823">
        <v>10</v>
      </c>
      <c r="P7" s="824" t="s">
        <v>593</v>
      </c>
      <c r="Q7" s="823">
        <v>259.5</v>
      </c>
      <c r="R7" s="825">
        <v>128660</v>
      </c>
      <c r="S7" s="826">
        <f>Q7*R7/1000000</f>
        <v>33.387270000000001</v>
      </c>
      <c r="T7" s="428"/>
    </row>
    <row r="8" spans="2:20">
      <c r="B8" s="1124"/>
      <c r="C8" s="861" t="s">
        <v>132</v>
      </c>
      <c r="D8" s="867"/>
      <c r="E8" s="868" t="s">
        <v>27</v>
      </c>
      <c r="F8" s="838">
        <v>1073.7759999999998</v>
      </c>
      <c r="G8" s="839">
        <v>0</v>
      </c>
      <c r="H8" s="840">
        <v>1073.7759999999998</v>
      </c>
      <c r="I8" s="1127"/>
      <c r="J8" s="1130"/>
      <c r="K8" s="1133"/>
      <c r="M8" s="929" t="s">
        <v>344</v>
      </c>
      <c r="N8" s="823" t="s">
        <v>569</v>
      </c>
      <c r="O8" s="823">
        <v>10</v>
      </c>
      <c r="P8" s="824" t="s">
        <v>598</v>
      </c>
      <c r="Q8" s="823">
        <v>14.1</v>
      </c>
      <c r="R8" s="825">
        <v>150000</v>
      </c>
      <c r="S8" s="826">
        <f t="shared" ref="S8:S9" si="0">Q8*R8/1000000</f>
        <v>2.1150000000000002</v>
      </c>
      <c r="T8" s="428"/>
    </row>
    <row r="9" spans="2:20" ht="15" thickBot="1">
      <c r="B9" s="1125"/>
      <c r="C9" s="864"/>
      <c r="D9" s="869"/>
      <c r="E9" s="870" t="s">
        <v>629</v>
      </c>
      <c r="F9" s="841">
        <v>44.883836799999997</v>
      </c>
      <c r="G9" s="842">
        <v>0</v>
      </c>
      <c r="H9" s="843">
        <v>44.883836799999997</v>
      </c>
      <c r="I9" s="1128"/>
      <c r="J9" s="1131"/>
      <c r="K9" s="1134"/>
      <c r="M9" s="929" t="s">
        <v>631</v>
      </c>
      <c r="N9" s="823" t="s">
        <v>570</v>
      </c>
      <c r="O9" s="823">
        <v>10</v>
      </c>
      <c r="P9" s="824" t="s">
        <v>609</v>
      </c>
      <c r="Q9" s="823">
        <v>13.292999999999999</v>
      </c>
      <c r="R9" s="825">
        <v>150000</v>
      </c>
      <c r="S9" s="826">
        <f t="shared" si="0"/>
        <v>1.9939499999999999</v>
      </c>
    </row>
    <row r="10" spans="2:20" ht="15" thickBot="1">
      <c r="B10" s="1135" t="s">
        <v>586</v>
      </c>
      <c r="C10" s="874" t="s">
        <v>581</v>
      </c>
      <c r="D10" s="875">
        <v>40645.660000000003</v>
      </c>
      <c r="E10" s="876" t="s">
        <v>27</v>
      </c>
      <c r="F10" s="832">
        <v>1115.9979999999998</v>
      </c>
      <c r="G10" s="833">
        <v>12.06</v>
      </c>
      <c r="H10" s="834">
        <v>1103.9379999999999</v>
      </c>
      <c r="I10" s="1126">
        <v>45.122156034340001</v>
      </c>
      <c r="J10" s="1129">
        <v>0.24509332980000004</v>
      </c>
      <c r="K10" s="1138">
        <v>44.877062704540002</v>
      </c>
      <c r="M10" s="827" t="s">
        <v>632</v>
      </c>
      <c r="N10" s="828" t="s">
        <v>570</v>
      </c>
      <c r="O10" s="829">
        <v>5</v>
      </c>
      <c r="P10" s="828" t="s">
        <v>609</v>
      </c>
      <c r="Q10" s="829">
        <v>342.43200000000002</v>
      </c>
      <c r="R10" s="830">
        <v>142620</v>
      </c>
      <c r="S10" s="831">
        <f>Q10*R10/1000000</f>
        <v>48.837651840000007</v>
      </c>
    </row>
    <row r="11" spans="2:20" ht="15" thickBot="1">
      <c r="B11" s="1136"/>
      <c r="C11" s="877"/>
      <c r="D11" s="878"/>
      <c r="E11" s="879" t="s">
        <v>629</v>
      </c>
      <c r="F11" s="835">
        <v>45.360475268679998</v>
      </c>
      <c r="G11" s="836">
        <v>0.49018665960000007</v>
      </c>
      <c r="H11" s="837">
        <v>44.870288609079999</v>
      </c>
      <c r="I11" s="1127"/>
      <c r="J11" s="1130"/>
      <c r="K11" s="1139"/>
    </row>
    <row r="12" spans="2:20">
      <c r="B12" s="1136"/>
      <c r="C12" s="874" t="s">
        <v>132</v>
      </c>
      <c r="D12" s="880"/>
      <c r="E12" s="876" t="s">
        <v>27</v>
      </c>
      <c r="F12" s="838">
        <v>1115.9979999999998</v>
      </c>
      <c r="G12" s="839">
        <v>12.06</v>
      </c>
      <c r="H12" s="840">
        <v>1103.9379999999999</v>
      </c>
      <c r="I12" s="1127"/>
      <c r="J12" s="1130"/>
      <c r="K12" s="1139"/>
    </row>
    <row r="13" spans="2:20" ht="15" thickBot="1">
      <c r="B13" s="1137"/>
      <c r="C13" s="881"/>
      <c r="D13" s="878"/>
      <c r="E13" s="879" t="s">
        <v>629</v>
      </c>
      <c r="F13" s="841">
        <v>45.360475268679998</v>
      </c>
      <c r="G13" s="842">
        <v>0.49018665960000007</v>
      </c>
      <c r="H13" s="843">
        <v>44.870288609079999</v>
      </c>
      <c r="I13" s="1128"/>
      <c r="J13" s="1131"/>
      <c r="K13" s="1140"/>
    </row>
    <row r="14" spans="2:20">
      <c r="B14" s="1141" t="s">
        <v>603</v>
      </c>
      <c r="C14" s="871" t="s">
        <v>581</v>
      </c>
      <c r="D14" s="872">
        <v>46150</v>
      </c>
      <c r="E14" s="868" t="s">
        <v>27</v>
      </c>
      <c r="F14" s="832">
        <v>1053.7470000000001</v>
      </c>
      <c r="G14" s="833">
        <v>11.007</v>
      </c>
      <c r="H14" s="834">
        <v>1042.74</v>
      </c>
      <c r="I14" s="1126">
        <v>46.995449659339997</v>
      </c>
      <c r="J14" s="1129">
        <v>0.49907985480000006</v>
      </c>
      <c r="K14" s="1138">
        <v>46.496369804539995</v>
      </c>
    </row>
    <row r="15" spans="2:20" ht="15" thickBot="1">
      <c r="B15" s="1124"/>
      <c r="C15" s="873"/>
      <c r="D15" s="869"/>
      <c r="E15" s="870" t="s">
        <v>633</v>
      </c>
      <c r="F15" s="835">
        <v>48.630424049999988</v>
      </c>
      <c r="G15" s="836">
        <v>0.50797305000000004</v>
      </c>
      <c r="H15" s="837">
        <v>48.122450999999991</v>
      </c>
      <c r="I15" s="1127"/>
      <c r="J15" s="1130"/>
      <c r="K15" s="1139"/>
    </row>
    <row r="16" spans="2:20">
      <c r="B16" s="1124"/>
      <c r="C16" s="871" t="s">
        <v>132</v>
      </c>
      <c r="D16" s="867"/>
      <c r="E16" s="866" t="s">
        <v>27</v>
      </c>
      <c r="F16" s="838">
        <v>1053.7470000000001</v>
      </c>
      <c r="G16" s="839">
        <v>11.007</v>
      </c>
      <c r="H16" s="840">
        <v>1042.74</v>
      </c>
      <c r="I16" s="1127"/>
      <c r="J16" s="1130"/>
      <c r="K16" s="1139"/>
    </row>
    <row r="17" spans="2:12" ht="15" thickBot="1">
      <c r="B17" s="1125"/>
      <c r="C17" s="873"/>
      <c r="D17" s="869"/>
      <c r="E17" s="866" t="s">
        <v>629</v>
      </c>
      <c r="F17" s="841">
        <v>48.630424049999988</v>
      </c>
      <c r="G17" s="842">
        <v>0.50797305000000004</v>
      </c>
      <c r="H17" s="843">
        <v>48.122450999999991</v>
      </c>
      <c r="I17" s="1128"/>
      <c r="J17" s="1131"/>
      <c r="K17" s="1140"/>
    </row>
    <row r="18" spans="2:12">
      <c r="B18" s="1135" t="s">
        <v>604</v>
      </c>
      <c r="C18" s="874" t="s">
        <v>634</v>
      </c>
      <c r="D18" s="875">
        <v>45950</v>
      </c>
      <c r="E18" s="876" t="s">
        <v>27</v>
      </c>
      <c r="F18" s="832">
        <v>1060.7930000000001</v>
      </c>
      <c r="G18" s="833">
        <v>18.055</v>
      </c>
      <c r="H18" s="834">
        <v>1042.7380000000001</v>
      </c>
      <c r="I18" s="1126">
        <v>48.686931199999997</v>
      </c>
      <c r="J18" s="1129">
        <v>0.66880015000000004</v>
      </c>
      <c r="K18" s="1138">
        <v>48.018131049999994</v>
      </c>
    </row>
    <row r="19" spans="2:12" ht="15" thickBot="1">
      <c r="B19" s="1142"/>
      <c r="C19" s="881"/>
      <c r="D19" s="878"/>
      <c r="E19" s="879" t="s">
        <v>629</v>
      </c>
      <c r="F19" s="835">
        <v>48.743438349999998</v>
      </c>
      <c r="G19" s="836">
        <v>0.82962725000000004</v>
      </c>
      <c r="H19" s="837">
        <v>47.913811099999997</v>
      </c>
      <c r="I19" s="1127"/>
      <c r="J19" s="1130"/>
      <c r="K19" s="1139"/>
    </row>
    <row r="20" spans="2:12">
      <c r="B20" s="1142"/>
      <c r="C20" s="874" t="s">
        <v>132</v>
      </c>
      <c r="D20" s="880"/>
      <c r="E20" s="876" t="s">
        <v>27</v>
      </c>
      <c r="F20" s="838">
        <v>1060.7930000000001</v>
      </c>
      <c r="G20" s="839">
        <v>18.055</v>
      </c>
      <c r="H20" s="840">
        <v>1042.7380000000001</v>
      </c>
      <c r="I20" s="1127"/>
      <c r="J20" s="1130"/>
      <c r="K20" s="1139"/>
    </row>
    <row r="21" spans="2:12" ht="15" thickBot="1">
      <c r="B21" s="1143"/>
      <c r="C21" s="881"/>
      <c r="D21" s="878"/>
      <c r="E21" s="879" t="s">
        <v>588</v>
      </c>
      <c r="F21" s="841">
        <v>48.743438349999998</v>
      </c>
      <c r="G21" s="842">
        <v>0.82962725000000004</v>
      </c>
      <c r="H21" s="843">
        <v>47.913811099999997</v>
      </c>
      <c r="I21" s="1128"/>
      <c r="J21" s="1131"/>
      <c r="K21" s="1140"/>
    </row>
    <row r="22" spans="2:12">
      <c r="B22" s="1123" t="s">
        <v>594</v>
      </c>
      <c r="C22" s="861" t="s">
        <v>591</v>
      </c>
      <c r="D22" s="882">
        <v>46150</v>
      </c>
      <c r="E22" s="863" t="s">
        <v>27</v>
      </c>
      <c r="F22" s="832">
        <v>589.202</v>
      </c>
      <c r="G22" s="833">
        <v>0</v>
      </c>
      <c r="H22" s="834">
        <v>589.202</v>
      </c>
      <c r="I22" s="1126">
        <v>49.075560350000003</v>
      </c>
      <c r="J22" s="1129">
        <v>0.94043905000000005</v>
      </c>
      <c r="K22" s="1138">
        <v>48.135121300000002</v>
      </c>
    </row>
    <row r="23" spans="2:12" ht="15" thickBot="1">
      <c r="B23" s="1144"/>
      <c r="C23" s="864"/>
      <c r="D23" s="883"/>
      <c r="E23" s="884" t="s">
        <v>633</v>
      </c>
      <c r="F23" s="835">
        <v>27.191672300000004</v>
      </c>
      <c r="G23" s="836">
        <v>0</v>
      </c>
      <c r="H23" s="837">
        <v>27.191672300000004</v>
      </c>
      <c r="I23" s="1127"/>
      <c r="J23" s="1130"/>
      <c r="K23" s="1139"/>
    </row>
    <row r="24" spans="2:12">
      <c r="B24" s="1144"/>
      <c r="C24" s="885" t="s">
        <v>581</v>
      </c>
      <c r="D24" s="882">
        <v>46150</v>
      </c>
      <c r="E24" s="868" t="s">
        <v>27</v>
      </c>
      <c r="F24" s="844">
        <v>481.38699999999994</v>
      </c>
      <c r="G24" s="845">
        <v>22.779</v>
      </c>
      <c r="H24" s="846">
        <v>458.60799999999995</v>
      </c>
      <c r="I24" s="1127"/>
      <c r="J24" s="1130"/>
      <c r="K24" s="1139"/>
    </row>
    <row r="25" spans="2:12" ht="15" thickBot="1">
      <c r="B25" s="1144"/>
      <c r="C25" s="885"/>
      <c r="D25" s="883"/>
      <c r="E25" s="870" t="s">
        <v>629</v>
      </c>
      <c r="F25" s="835">
        <v>22.216010050000001</v>
      </c>
      <c r="G25" s="836">
        <v>1.0512508500000002</v>
      </c>
      <c r="H25" s="837">
        <v>21.164759200000002</v>
      </c>
      <c r="I25" s="1127"/>
      <c r="J25" s="1130"/>
      <c r="K25" s="1139"/>
    </row>
    <row r="26" spans="2:12">
      <c r="B26" s="1144"/>
      <c r="C26" s="861" t="s">
        <v>132</v>
      </c>
      <c r="D26" s="886"/>
      <c r="E26" s="866" t="s">
        <v>27</v>
      </c>
      <c r="F26" s="838">
        <v>1070.5889999999999</v>
      </c>
      <c r="G26" s="839">
        <v>22.779</v>
      </c>
      <c r="H26" s="840">
        <v>1047.81</v>
      </c>
      <c r="I26" s="1127"/>
      <c r="J26" s="1130"/>
      <c r="K26" s="1139"/>
    </row>
    <row r="27" spans="2:12" ht="15" thickBot="1">
      <c r="B27" s="1145"/>
      <c r="C27" s="864"/>
      <c r="D27" s="883"/>
      <c r="E27" s="866" t="s">
        <v>629</v>
      </c>
      <c r="F27" s="841">
        <v>49.407682350000002</v>
      </c>
      <c r="G27" s="842">
        <v>1.0512508500000002</v>
      </c>
      <c r="H27" s="843">
        <v>48.356431500000006</v>
      </c>
      <c r="I27" s="1128"/>
      <c r="J27" s="1131"/>
      <c r="K27" s="1140"/>
    </row>
    <row r="28" spans="2:12">
      <c r="B28" s="1135" t="s">
        <v>582</v>
      </c>
      <c r="C28" s="874" t="s">
        <v>591</v>
      </c>
      <c r="D28" s="875">
        <v>46149</v>
      </c>
      <c r="E28" s="876" t="s">
        <v>27</v>
      </c>
      <c r="F28" s="832">
        <v>604.62899999999991</v>
      </c>
      <c r="G28" s="833">
        <v>24.048999999999999</v>
      </c>
      <c r="H28" s="834">
        <v>580.57999999999993</v>
      </c>
      <c r="I28" s="1146">
        <v>38.655353035499999</v>
      </c>
      <c r="J28" s="1149">
        <v>1.0805440755</v>
      </c>
      <c r="K28" s="1152">
        <v>37.574808959999999</v>
      </c>
    </row>
    <row r="29" spans="2:12" ht="15" thickBot="1">
      <c r="B29" s="1142"/>
      <c r="C29" s="881"/>
      <c r="D29" s="887"/>
      <c r="E29" s="879" t="s">
        <v>629</v>
      </c>
      <c r="F29" s="835">
        <v>27.903023720999997</v>
      </c>
      <c r="G29" s="836">
        <v>1.109837301</v>
      </c>
      <c r="H29" s="837">
        <v>26.793186419999998</v>
      </c>
      <c r="I29" s="1147"/>
      <c r="J29" s="1150"/>
      <c r="K29" s="1153"/>
    </row>
    <row r="30" spans="2:12">
      <c r="B30" s="1142"/>
      <c r="C30" s="874" t="s">
        <v>581</v>
      </c>
      <c r="D30" s="875">
        <v>146919</v>
      </c>
      <c r="E30" s="876" t="s">
        <v>27</v>
      </c>
      <c r="F30" s="889"/>
      <c r="G30" s="890"/>
      <c r="H30" s="891"/>
      <c r="I30" s="1147"/>
      <c r="J30" s="1150"/>
      <c r="K30" s="1153"/>
    </row>
    <row r="31" spans="2:12" ht="15" thickBot="1">
      <c r="B31" s="1142"/>
      <c r="C31" s="881"/>
      <c r="D31" s="887"/>
      <c r="E31" s="879" t="s">
        <v>629</v>
      </c>
      <c r="F31" s="889"/>
      <c r="G31" s="890"/>
      <c r="H31" s="891"/>
      <c r="I31" s="1147"/>
      <c r="J31" s="1150"/>
      <c r="K31" s="1153"/>
      <c r="L31" s="409"/>
    </row>
    <row r="32" spans="2:12">
      <c r="B32" s="1142"/>
      <c r="C32" s="874" t="s">
        <v>132</v>
      </c>
      <c r="D32" s="880"/>
      <c r="E32" s="876" t="s">
        <v>27</v>
      </c>
      <c r="F32" s="838">
        <v>604.62899999999991</v>
      </c>
      <c r="G32" s="839">
        <v>24.048999999999999</v>
      </c>
      <c r="H32" s="840">
        <v>580.57999999999993</v>
      </c>
      <c r="I32" s="1147"/>
      <c r="J32" s="1150"/>
      <c r="K32" s="1154"/>
    </row>
    <row r="33" spans="2:11" ht="15" thickBot="1">
      <c r="B33" s="1143"/>
      <c r="C33" s="881"/>
      <c r="D33" s="878"/>
      <c r="E33" s="879" t="s">
        <v>629</v>
      </c>
      <c r="F33" s="841">
        <v>27.903023720999997</v>
      </c>
      <c r="G33" s="842">
        <v>1.109837301</v>
      </c>
      <c r="H33" s="843">
        <v>26.793186419999998</v>
      </c>
      <c r="I33" s="1148"/>
      <c r="J33" s="1151"/>
      <c r="K33" s="1155"/>
    </row>
    <row r="34" spans="2:11" ht="15" thickBot="1">
      <c r="B34" s="1123" t="s">
        <v>585</v>
      </c>
      <c r="C34" s="861" t="s">
        <v>591</v>
      </c>
      <c r="D34" s="882">
        <v>47820</v>
      </c>
      <c r="E34" s="863" t="s">
        <v>27</v>
      </c>
      <c r="F34" s="832">
        <v>599.15499999999997</v>
      </c>
      <c r="G34" s="833">
        <v>29.306999999999999</v>
      </c>
      <c r="H34" s="834">
        <v>569.84799999999996</v>
      </c>
      <c r="I34" s="1146">
        <v>28.277307910500003</v>
      </c>
      <c r="J34" s="1149">
        <v>1.2556490205000002</v>
      </c>
      <c r="K34" s="1152">
        <v>27.021658890000001</v>
      </c>
    </row>
    <row r="35" spans="2:11" ht="15" thickBot="1">
      <c r="B35" s="1123"/>
      <c r="C35" s="864"/>
      <c r="D35" s="883"/>
      <c r="E35" s="884" t="s">
        <v>633</v>
      </c>
      <c r="F35" s="835">
        <v>28.651592100000002</v>
      </c>
      <c r="G35" s="836">
        <v>1.4014607400000001</v>
      </c>
      <c r="H35" s="837">
        <v>27.250131360000001</v>
      </c>
      <c r="I35" s="1147"/>
      <c r="J35" s="1150"/>
      <c r="K35" s="1153"/>
    </row>
    <row r="36" spans="2:11" ht="15" thickBot="1">
      <c r="B36" s="1123"/>
      <c r="C36" s="861" t="s">
        <v>581</v>
      </c>
      <c r="D36" s="882">
        <v>147580</v>
      </c>
      <c r="E36" s="868" t="s">
        <v>27</v>
      </c>
      <c r="F36" s="889"/>
      <c r="G36" s="890"/>
      <c r="H36" s="891"/>
      <c r="I36" s="1147"/>
      <c r="J36" s="1150"/>
      <c r="K36" s="1153"/>
    </row>
    <row r="37" spans="2:11" ht="15" thickBot="1">
      <c r="B37" s="1123"/>
      <c r="C37" s="864"/>
      <c r="D37" s="883"/>
      <c r="E37" s="870" t="s">
        <v>629</v>
      </c>
      <c r="F37" s="889"/>
      <c r="G37" s="890"/>
      <c r="H37" s="891"/>
      <c r="I37" s="1147"/>
      <c r="J37" s="1150"/>
      <c r="K37" s="1153"/>
    </row>
    <row r="38" spans="2:11" ht="15" thickBot="1">
      <c r="B38" s="1123"/>
      <c r="C38" s="861" t="s">
        <v>132</v>
      </c>
      <c r="D38" s="886"/>
      <c r="E38" s="866" t="s">
        <v>27</v>
      </c>
      <c r="F38" s="838">
        <v>599.15499999999997</v>
      </c>
      <c r="G38" s="839">
        <v>29.306999999999999</v>
      </c>
      <c r="H38" s="840">
        <v>569.84799999999996</v>
      </c>
      <c r="I38" s="1147"/>
      <c r="J38" s="1150"/>
      <c r="K38" s="1154"/>
    </row>
    <row r="39" spans="2:11" ht="15" thickBot="1">
      <c r="B39" s="1156"/>
      <c r="C39" s="864"/>
      <c r="D39" s="883"/>
      <c r="E39" s="866" t="s">
        <v>629</v>
      </c>
      <c r="F39" s="841">
        <v>28.651592100000002</v>
      </c>
      <c r="G39" s="842">
        <v>1.4014607400000001</v>
      </c>
      <c r="H39" s="843">
        <v>27.250131360000001</v>
      </c>
      <c r="I39" s="1148"/>
      <c r="J39" s="1151"/>
      <c r="K39" s="1155"/>
    </row>
    <row r="40" spans="2:11">
      <c r="B40" s="1135" t="s">
        <v>590</v>
      </c>
      <c r="C40" s="874" t="s">
        <v>591</v>
      </c>
      <c r="D40" s="875">
        <v>46000</v>
      </c>
      <c r="E40" s="876" t="s">
        <v>27</v>
      </c>
      <c r="F40" s="832">
        <v>600.29099999999994</v>
      </c>
      <c r="G40" s="833">
        <v>30.443000000000001</v>
      </c>
      <c r="H40" s="834">
        <v>569.84799999999996</v>
      </c>
      <c r="I40" s="1126">
        <v>28.13248905</v>
      </c>
      <c r="J40" s="1129">
        <v>1.4009193700000002</v>
      </c>
      <c r="K40" s="1138">
        <v>26.73156968</v>
      </c>
    </row>
    <row r="41" spans="2:11" ht="15" thickBot="1">
      <c r="B41" s="1142"/>
      <c r="C41" s="881"/>
      <c r="D41" s="887"/>
      <c r="E41" s="879" t="s">
        <v>629</v>
      </c>
      <c r="F41" s="835">
        <v>27.613385999999998</v>
      </c>
      <c r="G41" s="836">
        <v>1.4003779999999999</v>
      </c>
      <c r="H41" s="837">
        <v>26.213007999999999</v>
      </c>
      <c r="I41" s="1127"/>
      <c r="J41" s="1130"/>
      <c r="K41" s="1139"/>
    </row>
    <row r="42" spans="2:11">
      <c r="B42" s="1142"/>
      <c r="C42" s="874" t="s">
        <v>581</v>
      </c>
      <c r="D42" s="1161"/>
      <c r="E42" s="876" t="s">
        <v>27</v>
      </c>
      <c r="F42" s="889"/>
      <c r="G42" s="890"/>
      <c r="H42" s="891"/>
      <c r="I42" s="1127"/>
      <c r="J42" s="1130"/>
      <c r="K42" s="1139"/>
    </row>
    <row r="43" spans="2:11" ht="15" thickBot="1">
      <c r="B43" s="1142"/>
      <c r="C43" s="881"/>
      <c r="D43" s="1162"/>
      <c r="E43" s="879" t="s">
        <v>629</v>
      </c>
      <c r="F43" s="889"/>
      <c r="G43" s="890"/>
      <c r="H43" s="891"/>
      <c r="I43" s="1127"/>
      <c r="J43" s="1130"/>
      <c r="K43" s="1139"/>
    </row>
    <row r="44" spans="2:11">
      <c r="B44" s="1142"/>
      <c r="C44" s="874" t="s">
        <v>132</v>
      </c>
      <c r="D44" s="880"/>
      <c r="E44" s="876" t="s">
        <v>27</v>
      </c>
      <c r="F44" s="838">
        <v>600.29099999999994</v>
      </c>
      <c r="G44" s="839">
        <v>30.443000000000001</v>
      </c>
      <c r="H44" s="840">
        <v>569.84799999999996</v>
      </c>
      <c r="I44" s="1127"/>
      <c r="J44" s="1130"/>
      <c r="K44" s="1139"/>
    </row>
    <row r="45" spans="2:11" ht="15" thickBot="1">
      <c r="B45" s="1143"/>
      <c r="C45" s="881"/>
      <c r="D45" s="878"/>
      <c r="E45" s="879" t="s">
        <v>629</v>
      </c>
      <c r="F45" s="841">
        <v>27.613385999999998</v>
      </c>
      <c r="G45" s="842">
        <v>1.4003779999999999</v>
      </c>
      <c r="H45" s="843">
        <v>26.213007999999999</v>
      </c>
      <c r="I45" s="1128"/>
      <c r="J45" s="1131"/>
      <c r="K45" s="1140"/>
    </row>
    <row r="46" spans="2:11">
      <c r="B46" s="1123" t="s">
        <v>608</v>
      </c>
      <c r="C46" s="861" t="s">
        <v>635</v>
      </c>
      <c r="D46" s="888"/>
      <c r="E46" s="863" t="s">
        <v>27</v>
      </c>
      <c r="F46" s="832">
        <v>0</v>
      </c>
      <c r="G46" s="889"/>
      <c r="H46" s="847">
        <v>0</v>
      </c>
      <c r="I46" s="1146">
        <v>38.733901350000004</v>
      </c>
      <c r="J46" s="1149">
        <v>1.9644591500000002</v>
      </c>
      <c r="K46" s="1152">
        <v>36.7694422</v>
      </c>
    </row>
    <row r="47" spans="2:11" ht="15" thickBot="1">
      <c r="B47" s="1157"/>
      <c r="C47" s="885"/>
      <c r="D47" s="865"/>
      <c r="E47" s="884" t="s">
        <v>633</v>
      </c>
      <c r="F47" s="835">
        <v>0</v>
      </c>
      <c r="G47" s="889"/>
      <c r="H47" s="835">
        <v>0</v>
      </c>
      <c r="I47" s="1147"/>
      <c r="J47" s="1150"/>
      <c r="K47" s="1153"/>
    </row>
    <row r="48" spans="2:11">
      <c r="B48" s="1157"/>
      <c r="C48" s="861" t="s">
        <v>591</v>
      </c>
      <c r="D48" s="882">
        <v>83050</v>
      </c>
      <c r="E48" s="863" t="s">
        <v>27</v>
      </c>
      <c r="F48" s="844">
        <v>600.29399999999998</v>
      </c>
      <c r="G48" s="845">
        <v>30.446000000000002</v>
      </c>
      <c r="H48" s="846">
        <v>569.84799999999996</v>
      </c>
      <c r="I48" s="1147"/>
      <c r="J48" s="1150"/>
      <c r="K48" s="1153"/>
    </row>
    <row r="49" spans="2:11" ht="15" thickBot="1">
      <c r="B49" s="1157"/>
      <c r="C49" s="864"/>
      <c r="D49" s="883"/>
      <c r="E49" s="884" t="s">
        <v>633</v>
      </c>
      <c r="F49" s="835">
        <v>49.854416700000009</v>
      </c>
      <c r="G49" s="836">
        <v>2.5285403000000004</v>
      </c>
      <c r="H49" s="837">
        <v>47.325876400000006</v>
      </c>
      <c r="I49" s="1147"/>
      <c r="J49" s="1150"/>
      <c r="K49" s="1153"/>
    </row>
    <row r="50" spans="2:11">
      <c r="B50" s="1157"/>
      <c r="C50" s="861" t="s">
        <v>581</v>
      </c>
      <c r="D50" s="1163"/>
      <c r="E50" s="868" t="s">
        <v>27</v>
      </c>
      <c r="F50" s="889"/>
      <c r="G50" s="890"/>
      <c r="H50" s="891"/>
      <c r="I50" s="1147"/>
      <c r="J50" s="1150"/>
      <c r="K50" s="1153"/>
    </row>
    <row r="51" spans="2:11" ht="15" thickBot="1">
      <c r="B51" s="1157"/>
      <c r="C51" s="864"/>
      <c r="D51" s="1164"/>
      <c r="E51" s="870" t="s">
        <v>629</v>
      </c>
      <c r="F51" s="889"/>
      <c r="G51" s="890"/>
      <c r="H51" s="891"/>
      <c r="I51" s="1147"/>
      <c r="J51" s="1150"/>
      <c r="K51" s="1153"/>
    </row>
    <row r="52" spans="2:11">
      <c r="B52" s="1158"/>
      <c r="C52" s="861" t="s">
        <v>132</v>
      </c>
      <c r="D52" s="886"/>
      <c r="E52" s="866" t="s">
        <v>27</v>
      </c>
      <c r="F52" s="838">
        <v>600.29399999999998</v>
      </c>
      <c r="G52" s="839">
        <v>30.446000000000002</v>
      </c>
      <c r="H52" s="840">
        <v>569.84799999999996</v>
      </c>
      <c r="I52" s="1147"/>
      <c r="J52" s="1150"/>
      <c r="K52" s="1153"/>
    </row>
    <row r="53" spans="2:11" ht="15" thickBot="1">
      <c r="B53" s="1159"/>
      <c r="C53" s="864"/>
      <c r="D53" s="883"/>
      <c r="E53" s="866" t="s">
        <v>629</v>
      </c>
      <c r="F53" s="841">
        <v>49.854416700000009</v>
      </c>
      <c r="G53" s="842">
        <v>2.5285403000000004</v>
      </c>
      <c r="H53" s="843">
        <v>47.325876400000006</v>
      </c>
      <c r="I53" s="1148"/>
      <c r="J53" s="1151"/>
      <c r="K53" s="1160"/>
    </row>
    <row r="54" spans="2:11">
      <c r="B54" s="1177" t="s">
        <v>593</v>
      </c>
      <c r="C54" s="874" t="s">
        <v>635</v>
      </c>
      <c r="D54" s="875"/>
      <c r="E54" s="876" t="s">
        <v>27</v>
      </c>
      <c r="F54" s="848">
        <v>259.5</v>
      </c>
      <c r="G54" s="889"/>
      <c r="H54" s="847">
        <v>259.5</v>
      </c>
      <c r="I54" s="1146">
        <v>70.728204259605008</v>
      </c>
      <c r="J54" s="1149">
        <v>2.3528568506850003</v>
      </c>
      <c r="K54" s="1152">
        <v>68.375347408920007</v>
      </c>
    </row>
    <row r="55" spans="2:11" ht="15" thickBot="1">
      <c r="B55" s="1178"/>
      <c r="C55" s="881"/>
      <c r="D55" s="887"/>
      <c r="E55" s="879" t="s">
        <v>633</v>
      </c>
      <c r="F55" s="835">
        <v>33.387270000000001</v>
      </c>
      <c r="G55" s="889"/>
      <c r="H55" s="835">
        <v>33.387270000000001</v>
      </c>
      <c r="I55" s="1127"/>
      <c r="J55" s="1150"/>
      <c r="K55" s="1139"/>
    </row>
    <row r="56" spans="2:11">
      <c r="B56" s="1178"/>
      <c r="C56" s="874" t="s">
        <v>591</v>
      </c>
      <c r="D56" s="875">
        <v>106667.67</v>
      </c>
      <c r="E56" s="876" t="s">
        <v>27</v>
      </c>
      <c r="F56" s="844">
        <v>545.76300000000015</v>
      </c>
      <c r="G56" s="845">
        <v>20.411000000000001</v>
      </c>
      <c r="H56" s="846">
        <v>525.35200000000009</v>
      </c>
      <c r="I56" s="1127"/>
      <c r="J56" s="1150"/>
      <c r="K56" s="1139"/>
    </row>
    <row r="57" spans="2:11" ht="15" thickBot="1">
      <c r="B57" s="1178"/>
      <c r="C57" s="881"/>
      <c r="D57" s="887"/>
      <c r="E57" s="879" t="s">
        <v>633</v>
      </c>
      <c r="F57" s="835">
        <v>58.214721819210006</v>
      </c>
      <c r="G57" s="836">
        <v>2.1771734013700001</v>
      </c>
      <c r="H57" s="837">
        <v>56.037548417840007</v>
      </c>
      <c r="I57" s="1127"/>
      <c r="J57" s="1150"/>
      <c r="K57" s="1139"/>
    </row>
    <row r="58" spans="2:11">
      <c r="B58" s="1178"/>
      <c r="C58" s="874" t="s">
        <v>581</v>
      </c>
      <c r="D58" s="1161"/>
      <c r="E58" s="876" t="s">
        <v>27</v>
      </c>
      <c r="F58" s="889"/>
      <c r="G58" s="890"/>
      <c r="H58" s="891"/>
      <c r="I58" s="1127"/>
      <c r="J58" s="1150"/>
      <c r="K58" s="1180"/>
    </row>
    <row r="59" spans="2:11" ht="15" thickBot="1">
      <c r="B59" s="1178"/>
      <c r="C59" s="881"/>
      <c r="D59" s="1162"/>
      <c r="E59" s="879" t="s">
        <v>629</v>
      </c>
      <c r="F59" s="889"/>
      <c r="G59" s="890"/>
      <c r="H59" s="891"/>
      <c r="I59" s="1127"/>
      <c r="J59" s="1150"/>
      <c r="K59" s="1180"/>
    </row>
    <row r="60" spans="2:11">
      <c r="B60" s="1178"/>
      <c r="C60" s="874" t="s">
        <v>132</v>
      </c>
      <c r="D60" s="880"/>
      <c r="E60" s="876" t="s">
        <v>27</v>
      </c>
      <c r="F60" s="838">
        <v>805.26300000000015</v>
      </c>
      <c r="G60" s="839">
        <v>20.411000000000001</v>
      </c>
      <c r="H60" s="840">
        <v>784.85200000000009</v>
      </c>
      <c r="I60" s="1127"/>
      <c r="J60" s="1150"/>
      <c r="K60" s="1180"/>
    </row>
    <row r="61" spans="2:11" ht="15" thickBot="1">
      <c r="B61" s="1179"/>
      <c r="C61" s="881"/>
      <c r="D61" s="878"/>
      <c r="E61" s="911" t="s">
        <v>629</v>
      </c>
      <c r="F61" s="841">
        <v>91.601991819210014</v>
      </c>
      <c r="G61" s="842">
        <v>2.1771734013700001</v>
      </c>
      <c r="H61" s="843">
        <v>89.424818417840015</v>
      </c>
      <c r="I61" s="1128"/>
      <c r="J61" s="1151"/>
      <c r="K61" s="1181"/>
    </row>
    <row r="62" spans="2:11">
      <c r="B62" s="1123" t="s">
        <v>598</v>
      </c>
      <c r="C62" s="1123" t="s">
        <v>635</v>
      </c>
      <c r="D62" s="909" t="s">
        <v>636</v>
      </c>
      <c r="E62" s="868" t="s">
        <v>27</v>
      </c>
      <c r="F62" s="848">
        <v>399.387</v>
      </c>
      <c r="G62" s="889"/>
      <c r="H62" s="847">
        <v>399.387</v>
      </c>
      <c r="I62" s="1146">
        <v>116.14704066460503</v>
      </c>
      <c r="J62" s="1149">
        <v>3.2095844406850005</v>
      </c>
      <c r="K62" s="1152">
        <v>112.93745622392002</v>
      </c>
    </row>
    <row r="63" spans="2:11" ht="15" thickBot="1">
      <c r="B63" s="1157"/>
      <c r="C63" s="1158"/>
      <c r="D63" s="910"/>
      <c r="E63" s="870" t="s">
        <v>633</v>
      </c>
      <c r="F63" s="835">
        <v>58.126285950000003</v>
      </c>
      <c r="G63" s="913"/>
      <c r="H63" s="912">
        <v>58.126285950000003</v>
      </c>
      <c r="I63" s="1127"/>
      <c r="J63" s="1150"/>
      <c r="K63" s="1139"/>
    </row>
    <row r="64" spans="2:11">
      <c r="B64" s="1157"/>
      <c r="C64" s="1158"/>
      <c r="D64" s="888" t="s">
        <v>307</v>
      </c>
      <c r="E64" s="866" t="s">
        <v>27</v>
      </c>
      <c r="F64" s="844">
        <v>14.1</v>
      </c>
      <c r="G64" s="845">
        <v>14.1</v>
      </c>
      <c r="H64" s="890"/>
      <c r="I64" s="1127"/>
      <c r="J64" s="1150"/>
      <c r="K64" s="1139"/>
    </row>
    <row r="65" spans="2:13" ht="15" thickBot="1">
      <c r="B65" s="1157"/>
      <c r="C65" s="1159"/>
      <c r="D65" s="865"/>
      <c r="E65" s="866" t="s">
        <v>584</v>
      </c>
      <c r="F65" s="835">
        <v>2.1150000000000002</v>
      </c>
      <c r="G65" s="836">
        <v>2.1150000000000002</v>
      </c>
      <c r="H65" s="890"/>
      <c r="I65" s="1127"/>
      <c r="J65" s="1150"/>
      <c r="K65" s="1139"/>
    </row>
    <row r="66" spans="2:13">
      <c r="B66" s="1157"/>
      <c r="C66" s="861" t="s">
        <v>591</v>
      </c>
      <c r="D66" s="882">
        <v>149960</v>
      </c>
      <c r="E66" s="863" t="s">
        <v>27</v>
      </c>
      <c r="F66" s="844">
        <v>533.66100000000006</v>
      </c>
      <c r="G66" s="845">
        <v>11.363</v>
      </c>
      <c r="H66" s="846">
        <v>522.298</v>
      </c>
      <c r="I66" s="1127"/>
      <c r="J66" s="1150"/>
      <c r="K66" s="1139"/>
    </row>
    <row r="67" spans="2:13">
      <c r="B67" s="1157"/>
      <c r="C67" s="864"/>
      <c r="D67" s="883"/>
      <c r="E67" s="884" t="s">
        <v>633</v>
      </c>
      <c r="F67" s="835">
        <v>80.027803560000009</v>
      </c>
      <c r="G67" s="836">
        <v>1.7039954799999999</v>
      </c>
      <c r="H67" s="837">
        <v>78.323808080000006</v>
      </c>
      <c r="I67" s="1127"/>
      <c r="J67" s="1150"/>
      <c r="K67" s="1139"/>
    </row>
    <row r="68" spans="2:13">
      <c r="B68" s="1157"/>
      <c r="C68" s="861" t="s">
        <v>581</v>
      </c>
      <c r="D68" s="1163"/>
      <c r="E68" s="863" t="s">
        <v>27</v>
      </c>
      <c r="F68" s="889"/>
      <c r="G68" s="890"/>
      <c r="H68" s="891"/>
      <c r="I68" s="1127"/>
      <c r="J68" s="1150"/>
      <c r="K68" s="1139"/>
    </row>
    <row r="69" spans="2:13">
      <c r="B69" s="1157"/>
      <c r="C69" s="864"/>
      <c r="D69" s="1164"/>
      <c r="E69" s="884" t="s">
        <v>629</v>
      </c>
      <c r="F69" s="889"/>
      <c r="G69" s="890"/>
      <c r="H69" s="891"/>
      <c r="I69" s="1127"/>
      <c r="J69" s="1150"/>
      <c r="K69" s="1139"/>
    </row>
    <row r="70" spans="2:13">
      <c r="B70" s="1158"/>
      <c r="C70" s="861" t="s">
        <v>132</v>
      </c>
      <c r="D70" s="886"/>
      <c r="E70" s="863" t="s">
        <v>27</v>
      </c>
      <c r="F70" s="838">
        <v>947.14800000000014</v>
      </c>
      <c r="G70" s="839">
        <v>25.463000000000001</v>
      </c>
      <c r="H70" s="840">
        <v>921.68500000000006</v>
      </c>
      <c r="I70" s="1127"/>
      <c r="J70" s="1150"/>
      <c r="K70" s="1180"/>
    </row>
    <row r="71" spans="2:13">
      <c r="B71" s="1159"/>
      <c r="C71" s="864"/>
      <c r="D71" s="883"/>
      <c r="E71" s="884" t="s">
        <v>629</v>
      </c>
      <c r="F71" s="841">
        <v>140.69208951000002</v>
      </c>
      <c r="G71" s="842">
        <v>4.2419954799999999</v>
      </c>
      <c r="H71" s="843">
        <v>136.45009403</v>
      </c>
      <c r="I71" s="1128"/>
      <c r="J71" s="1151"/>
      <c r="K71" s="1181"/>
    </row>
    <row r="72" spans="2:13">
      <c r="B72" s="1135" t="s">
        <v>609</v>
      </c>
      <c r="C72" s="1135" t="s">
        <v>635</v>
      </c>
      <c r="D72" s="914" t="s">
        <v>636</v>
      </c>
      <c r="E72" s="915" t="s">
        <v>27</v>
      </c>
      <c r="F72" s="932">
        <v>755.11200000000019</v>
      </c>
      <c r="G72" s="930"/>
      <c r="H72" s="917">
        <v>755.11200000000019</v>
      </c>
      <c r="I72" s="1167">
        <v>139.42610366608002</v>
      </c>
      <c r="J72" s="1170">
        <v>4.75285663942</v>
      </c>
      <c r="K72" s="1173">
        <v>134.67324702666002</v>
      </c>
    </row>
    <row r="73" spans="2:13" ht="15" customHeight="1" thickBot="1">
      <c r="B73" s="1165"/>
      <c r="C73" s="1166"/>
      <c r="D73" s="918"/>
      <c r="E73" s="919" t="s">
        <v>633</v>
      </c>
      <c r="F73" s="933">
        <v>108.95788779000002</v>
      </c>
      <c r="G73" s="931"/>
      <c r="H73" s="921">
        <v>108.95788779000002</v>
      </c>
      <c r="I73" s="1168"/>
      <c r="J73" s="1171"/>
      <c r="K73" s="1174"/>
    </row>
    <row r="74" spans="2:13">
      <c r="B74" s="1165"/>
      <c r="C74" s="1166"/>
      <c r="D74" s="914" t="s">
        <v>307</v>
      </c>
      <c r="E74" s="911" t="s">
        <v>27</v>
      </c>
      <c r="F74" s="916">
        <v>14.1</v>
      </c>
      <c r="G74" s="922">
        <v>14.1</v>
      </c>
      <c r="H74" s="890"/>
      <c r="I74" s="1168"/>
      <c r="J74" s="1171"/>
      <c r="K74" s="1174"/>
    </row>
    <row r="75" spans="2:13" ht="15" customHeight="1" thickBot="1">
      <c r="B75" s="1165"/>
      <c r="C75" s="1093"/>
      <c r="D75" s="918"/>
      <c r="E75" s="911" t="s">
        <v>584</v>
      </c>
      <c r="F75" s="920">
        <v>2.1150000000000002</v>
      </c>
      <c r="G75" s="923">
        <v>2.1150000000000002</v>
      </c>
      <c r="H75" s="890"/>
      <c r="I75" s="1168"/>
      <c r="J75" s="1171"/>
      <c r="K75" s="1174"/>
      <c r="M75" s="906"/>
    </row>
    <row r="76" spans="2:13">
      <c r="B76" s="1165"/>
      <c r="C76" s="874" t="s">
        <v>591</v>
      </c>
      <c r="D76" s="875">
        <v>135499.99</v>
      </c>
      <c r="E76" s="876" t="s">
        <v>27</v>
      </c>
      <c r="F76" s="916">
        <v>197.07900000000001</v>
      </c>
      <c r="G76" s="922">
        <v>20.411000000000001</v>
      </c>
      <c r="H76" s="924">
        <v>176.66800000000001</v>
      </c>
      <c r="I76" s="1168"/>
      <c r="J76" s="1171"/>
      <c r="K76" s="1174"/>
    </row>
    <row r="77" spans="2:13">
      <c r="B77" s="1165"/>
      <c r="C77" s="881"/>
      <c r="D77" s="878"/>
      <c r="E77" s="879" t="s">
        <v>633</v>
      </c>
      <c r="F77" s="920">
        <v>26.115685634689996</v>
      </c>
      <c r="G77" s="923">
        <v>2.1771734013700001</v>
      </c>
      <c r="H77" s="925">
        <v>23.938512233319997</v>
      </c>
      <c r="I77" s="1168"/>
      <c r="J77" s="1171"/>
      <c r="K77" s="1174"/>
    </row>
    <row r="78" spans="2:13">
      <c r="B78" s="1165"/>
      <c r="C78" s="874" t="s">
        <v>581</v>
      </c>
      <c r="D78" s="1161"/>
      <c r="E78" s="876" t="s">
        <v>27</v>
      </c>
      <c r="F78" s="889"/>
      <c r="G78" s="890"/>
      <c r="H78" s="891"/>
      <c r="I78" s="1168"/>
      <c r="J78" s="1171"/>
      <c r="K78" s="1174"/>
      <c r="M78" s="429"/>
    </row>
    <row r="79" spans="2:13">
      <c r="B79" s="1165"/>
      <c r="C79" s="881"/>
      <c r="D79" s="1162"/>
      <c r="E79" s="879" t="s">
        <v>629</v>
      </c>
      <c r="F79" s="889"/>
      <c r="G79" s="890"/>
      <c r="H79" s="891"/>
      <c r="I79" s="1168"/>
      <c r="J79" s="1171"/>
      <c r="K79" s="1174"/>
    </row>
    <row r="80" spans="2:13">
      <c r="B80" s="1166"/>
      <c r="C80" s="874" t="s">
        <v>132</v>
      </c>
      <c r="D80" s="880"/>
      <c r="E80" s="876" t="s">
        <v>27</v>
      </c>
      <c r="F80" s="916">
        <v>966.29100000000017</v>
      </c>
      <c r="G80" s="922">
        <v>34.511000000000003</v>
      </c>
      <c r="H80" s="924">
        <v>931.7800000000002</v>
      </c>
      <c r="I80" s="1168"/>
      <c r="J80" s="1171"/>
      <c r="K80" s="1175"/>
    </row>
    <row r="81" spans="1:11">
      <c r="B81" s="1093"/>
      <c r="C81" s="881"/>
      <c r="D81" s="878"/>
      <c r="E81" s="879" t="s">
        <v>629</v>
      </c>
      <c r="F81" s="926">
        <v>137.61157342469002</v>
      </c>
      <c r="G81" s="927">
        <v>4.7151734013700004</v>
      </c>
      <c r="H81" s="928">
        <v>132.89640002332001</v>
      </c>
      <c r="I81" s="1169"/>
      <c r="J81" s="1172"/>
      <c r="K81" s="1176"/>
    </row>
    <row r="82" spans="1:11" s="429" customFormat="1">
      <c r="B82" s="430"/>
      <c r="C82" s="431"/>
      <c r="D82" s="432"/>
      <c r="E82" s="433"/>
      <c r="F82" s="434"/>
      <c r="G82" s="434"/>
      <c r="H82" s="434"/>
      <c r="I82" s="435"/>
      <c r="J82" s="435"/>
      <c r="K82" s="436"/>
    </row>
    <row r="83" spans="1:11" s="429" customFormat="1">
      <c r="B83" s="430"/>
      <c r="C83" s="431"/>
      <c r="D83" s="432"/>
      <c r="E83" s="433"/>
      <c r="F83" s="434"/>
      <c r="G83" s="434"/>
      <c r="H83" s="434"/>
      <c r="I83" s="435"/>
      <c r="J83" s="435"/>
      <c r="K83" s="436"/>
    </row>
    <row r="84" spans="1:11">
      <c r="B84" s="425" t="s">
        <v>40</v>
      </c>
    </row>
    <row r="85" spans="1:11">
      <c r="A85" s="321">
        <v>1</v>
      </c>
      <c r="B85" s="427" t="s">
        <v>133</v>
      </c>
      <c r="C85" s="427"/>
      <c r="D85" s="427"/>
      <c r="E85" s="427"/>
    </row>
    <row r="86" spans="1:11">
      <c r="A86" s="321">
        <v>2</v>
      </c>
      <c r="B86" s="427" t="s">
        <v>637</v>
      </c>
      <c r="C86" s="427"/>
      <c r="D86" s="427"/>
      <c r="E86" s="427"/>
    </row>
    <row r="87" spans="1:11">
      <c r="A87" s="321">
        <v>3</v>
      </c>
      <c r="B87" s="427" t="s">
        <v>638</v>
      </c>
    </row>
    <row r="88" spans="1:11" ht="15" customHeight="1">
      <c r="A88" s="426">
        <v>4</v>
      </c>
      <c r="B88" s="427" t="s">
        <v>639</v>
      </c>
    </row>
    <row r="89" spans="1:11">
      <c r="A89" s="437"/>
    </row>
  </sheetData>
  <autoFilter ref="A5:T81" xr:uid="{C76775A3-C0E0-4248-8363-C16E5AE500D5}"/>
  <mergeCells count="58">
    <mergeCell ref="D68:D69"/>
    <mergeCell ref="B54:B61"/>
    <mergeCell ref="I54:I61"/>
    <mergeCell ref="J54:J61"/>
    <mergeCell ref="K54:K61"/>
    <mergeCell ref="D58:D59"/>
    <mergeCell ref="B62:B71"/>
    <mergeCell ref="C62:C65"/>
    <mergeCell ref="I62:I71"/>
    <mergeCell ref="J62:J71"/>
    <mergeCell ref="K62:K71"/>
    <mergeCell ref="B72:B81"/>
    <mergeCell ref="C72:C75"/>
    <mergeCell ref="I72:I81"/>
    <mergeCell ref="J72:J81"/>
    <mergeCell ref="K72:K81"/>
    <mergeCell ref="D78:D79"/>
    <mergeCell ref="B40:B45"/>
    <mergeCell ref="I40:I45"/>
    <mergeCell ref="J40:J45"/>
    <mergeCell ref="K40:K45"/>
    <mergeCell ref="B46:B53"/>
    <mergeCell ref="I46:I53"/>
    <mergeCell ref="J46:J53"/>
    <mergeCell ref="K46:K53"/>
    <mergeCell ref="D42:D43"/>
    <mergeCell ref="D50:D51"/>
    <mergeCell ref="B28:B33"/>
    <mergeCell ref="I28:I33"/>
    <mergeCell ref="J28:J33"/>
    <mergeCell ref="K28:K33"/>
    <mergeCell ref="B34:B39"/>
    <mergeCell ref="I34:I39"/>
    <mergeCell ref="J34:J39"/>
    <mergeCell ref="K34:K39"/>
    <mergeCell ref="B18:B21"/>
    <mergeCell ref="I18:I21"/>
    <mergeCell ref="J18:J21"/>
    <mergeCell ref="K18:K21"/>
    <mergeCell ref="B22:B27"/>
    <mergeCell ref="I22:I27"/>
    <mergeCell ref="J22:J27"/>
    <mergeCell ref="K22:K27"/>
    <mergeCell ref="B10:B13"/>
    <mergeCell ref="I10:I13"/>
    <mergeCell ref="J10:J13"/>
    <mergeCell ref="K10:K13"/>
    <mergeCell ref="B14:B17"/>
    <mergeCell ref="I14:I17"/>
    <mergeCell ref="J14:J17"/>
    <mergeCell ref="K14:K17"/>
    <mergeCell ref="F4:H4"/>
    <mergeCell ref="I4:K4"/>
    <mergeCell ref="M4:S4"/>
    <mergeCell ref="B6:B9"/>
    <mergeCell ref="I6:I9"/>
    <mergeCell ref="J6:J9"/>
    <mergeCell ref="K6:K9"/>
  </mergeCells>
  <pageMargins left="0.7" right="0.7" top="0.75" bottom="0.75" header="0.3" footer="0.3"/>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3C091C57AF1D4FA748522B7EB2359A" ma:contentTypeVersion="8" ma:contentTypeDescription="Create a new document." ma:contentTypeScope="" ma:versionID="56d72601c1e46c8ceee613ddf669e23c">
  <xsd:schema xmlns:xsd="http://www.w3.org/2001/XMLSchema" xmlns:xs="http://www.w3.org/2001/XMLSchema" xmlns:p="http://schemas.microsoft.com/office/2006/metadata/properties" xmlns:ns2="03b26f8c-4a84-4b42-96fd-f6cac46d8ed9" xmlns:ns3="0a1947b8-71fb-4950-8961-50268e738ab1" targetNamespace="http://schemas.microsoft.com/office/2006/metadata/properties" ma:root="true" ma:fieldsID="a6c98abbacecd30cd685f3cbfaa9d536" ns2:_="" ns3:_="">
    <xsd:import namespace="03b26f8c-4a84-4b42-96fd-f6cac46d8ed9"/>
    <xsd:import namespace="0a1947b8-71fb-4950-8961-50268e738a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26f8c-4a84-4b42-96fd-f6cac46d8e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1947b8-71fb-4950-8961-50268e738ab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AF3AE7-7C04-445B-9DBB-277E4001FC5F}">
  <ds:schemaRefs>
    <ds:schemaRef ds:uri="http://schemas.microsoft.com/sharepoint/v3/contenttype/forms"/>
  </ds:schemaRefs>
</ds:datastoreItem>
</file>

<file path=customXml/itemProps2.xml><?xml version="1.0" encoding="utf-8"?>
<ds:datastoreItem xmlns:ds="http://schemas.openxmlformats.org/officeDocument/2006/customXml" ds:itemID="{6A78A91D-A7BC-4BE0-A4C9-76F1F69CE4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26f8c-4a84-4b42-96fd-f6cac46d8ed9"/>
    <ds:schemaRef ds:uri="0a1947b8-71fb-4950-8961-50268e738a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2C61F-C37A-46B6-A54D-40A5E38BA53A}">
  <ds:schemaRefs>
    <ds:schemaRef ds:uri="http://purl.org/dc/dcmitype/"/>
    <ds:schemaRef ds:uri="http://www.w3.org/XML/1998/namespace"/>
    <ds:schemaRef ds:uri="http://schemas.microsoft.com/office/2006/metadata/properties"/>
    <ds:schemaRef ds:uri="0a1947b8-71fb-4950-8961-50268e738ab1"/>
    <ds:schemaRef ds:uri="http://purl.org/dc/elements/1.1/"/>
    <ds:schemaRef ds:uri="http://schemas.microsoft.com/office/2006/documentManagement/types"/>
    <ds:schemaRef ds:uri="03b26f8c-4a84-4b42-96fd-f6cac46d8ed9"/>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vt:lpstr>
      <vt:lpstr>Wind Assets</vt:lpstr>
      <vt:lpstr>Hydro &amp; BESS Assets</vt:lpstr>
      <vt:lpstr>Ren. Output </vt:lpstr>
      <vt:lpstr>Ren. Pipeline </vt:lpstr>
      <vt:lpstr>Thermal Assets &amp; Pipeline</vt:lpstr>
      <vt:lpstr>Thermal Output</vt:lpstr>
      <vt:lpstr>GB Cap Payments</vt:lpstr>
      <vt:lpstr>Ire. Cap Payments</vt:lpstr>
      <vt:lpstr>Transmission - T2 &amp; T3</vt:lpstr>
      <vt:lpstr>Distribution RIIO ED2</vt:lpstr>
      <vt:lpstr>'Hydro &amp; BESS Assets'!Print_Area</vt:lpstr>
      <vt:lpstr>'Ire. Cap Payments'!Print_Area</vt:lpstr>
      <vt:lpstr>'Ren. Output '!Print_Area</vt:lpstr>
      <vt:lpstr>'Wind Assets'!Print_Area</vt:lpstr>
    </vt:vector>
  </TitlesOfParts>
  <Manager/>
  <Company>SSE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Hall, Marlon</dc:creator>
  <cp:keywords/>
  <dc:description/>
  <cp:lastModifiedBy>Sasi Kumar, Varsha</cp:lastModifiedBy>
  <cp:revision/>
  <dcterms:created xsi:type="dcterms:W3CDTF">2023-05-23T21:05:09Z</dcterms:created>
  <dcterms:modified xsi:type="dcterms:W3CDTF">2026-05-29T14:48:52Z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0x010100B53C091C57AF1D4FA748522B7EB2359A</vt:lpwstr>
  </property>
  <property fmtid="{D5CDD505-2E9C-101B-9397-08002B2CF9AE}" pid="3" name="MediaServiceImageTags">
    <vt:lpwstr/>
  </property>
  <property fmtid="{D5CDD505-2E9C-101B-9397-08002B2CF9AE}" pid="4" name="MSIP_Label_9a1593e3-eb40-4b63-9198-a6ec3e998e52_Enabled">
    <vt:lpwstr>true</vt:lpwstr>
  </property>
  <property fmtid="{D5CDD505-2E9C-101B-9397-08002B2CF9AE}" pid="5" name="MSIP_Label_9a1593e3-eb40-4b63-9198-a6ec3e998e52_SetDate">
    <vt:lpwstr>2024-10-23T10:54:53Z</vt:lpwstr>
  </property>
  <property fmtid="{D5CDD505-2E9C-101B-9397-08002B2CF9AE}" pid="6" name="MSIP_Label_9a1593e3-eb40-4b63-9198-a6ec3e998e52_Method">
    <vt:lpwstr>Privileged</vt:lpwstr>
  </property>
  <property fmtid="{D5CDD505-2E9C-101B-9397-08002B2CF9AE}" pid="7" name="MSIP_Label_9a1593e3-eb40-4b63-9198-a6ec3e998e52_Name">
    <vt:lpwstr>9a1593e3-eb40-4b63-9198-a6ec3e998e52</vt:lpwstr>
  </property>
  <property fmtid="{D5CDD505-2E9C-101B-9397-08002B2CF9AE}" pid="8" name="MSIP_Label_9a1593e3-eb40-4b63-9198-a6ec3e998e52_SiteId">
    <vt:lpwstr>953b0f83-1ce6-45c3-82c9-1d847e372339</vt:lpwstr>
  </property>
  <property fmtid="{D5CDD505-2E9C-101B-9397-08002B2CF9AE}" pid="9" name="MSIP_Label_9a1593e3-eb40-4b63-9198-a6ec3e998e52_ActionId">
    <vt:lpwstr>0f76a146-6f1d-4546-9772-8851c6f2b744</vt:lpwstr>
  </property>
  <property fmtid="{D5CDD505-2E9C-101B-9397-08002B2CF9AE}" pid="10" name="MSIP_Label_9a1593e3-eb40-4b63-9198-a6ec3e998e52_ContentBits">
    <vt:lpwstr>4</vt:lpwstr>
  </property>
  <property fmtid="{D5CDD505-2E9C-101B-9397-08002B2CF9AE}" pid="11" name="Order">
    <vt:r8>6000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SV_QUERY_LIST_4F35BF76-6C0D-4D9B-82B2-816C12CF3733">
    <vt:lpwstr>empty_477D106A-C0D6-4607-AEBD-E2C9D60EA279</vt:lpwstr>
  </property>
  <property fmtid="{D5CDD505-2E9C-101B-9397-08002B2CF9AE}" pid="19" name="SV_HIDDEN_GRID_QUERY_LIST_4F35BF76-6C0D-4D9B-82B2-816C12CF3733">
    <vt:lpwstr>empty_477D106A-C0D6-4607-AEBD-E2C9D60EA279</vt:lpwstr>
  </property>
</Properties>
</file>