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ssecom.sharepoint.com/sites/SustainabilityPracticeTeam/Shared Documents/04. Reporting/Sustainability Report/SR23/Data and Performance tables/"/>
    </mc:Choice>
  </mc:AlternateContent>
  <xr:revisionPtr revIDLastSave="114" documentId="8_{D621317E-35B0-4ACF-8FEC-2C10850E6D67}" xr6:coauthVersionLast="47" xr6:coauthVersionMax="47" xr10:uidLastSave="{4188D91C-0CD8-4DFC-8B79-051E00C81502}"/>
  <bookViews>
    <workbookView xWindow="28680" yWindow="-120" windowWidth="38640" windowHeight="21240" tabRatio="711" activeTab="3" xr2:uid="{FD081BA5-8081-41FC-9CEB-E3EC474075AB}"/>
  </bookViews>
  <sheets>
    <sheet name="Introduction" sheetId="10" r:id="rId1"/>
    <sheet name="Environment" sheetId="9" r:id="rId2"/>
    <sheet name="Economic" sheetId="8" r:id="rId3"/>
    <sheet name="Social" sheetId="1" r:id="rId4"/>
  </sheets>
  <externalReferences>
    <externalReference r:id="rId5"/>
    <externalReference r:id="rId6"/>
  </externalReferences>
  <definedNames>
    <definedName name="_xlnm._FilterDatabase" localSheetId="2" hidden="1">Economic!$B$7:$H$63</definedName>
    <definedName name="_xlnm._FilterDatabase" localSheetId="1" hidden="1">Environment!$B$6:$H$73</definedName>
    <definedName name="_xlnm._FilterDatabase" localSheetId="3" hidden="1">Social!$B$5:$H$84</definedName>
    <definedName name="Category">'[1] Instructions'!$B$35:$B$55</definedName>
    <definedName name="CoalGJ_KWh">#REF!</definedName>
    <definedName name="DeflatorYear">[2]GDPDeflator!$C$58:$C$66</definedName>
    <definedName name="EFList">#REF!</definedName>
    <definedName name="ESOS">#REF!</definedName>
    <definedName name="Fuel">'[1] Instructions'!$B$67:$B$73</definedName>
    <definedName name="GOCV">#REF!</definedName>
    <definedName name="GOTonnes_LTr">#REF!</definedName>
    <definedName name="HFOCV">#REF!</definedName>
    <definedName name="HFOTonnes_LTR">#REF!</definedName>
    <definedName name="kWh_conversion__factor">'[1] Instructions'!$C$67:$C$73</definedName>
    <definedName name="Metric">#REF!</definedName>
    <definedName name="MFOCV">#REF!</definedName>
    <definedName name="MFOTonnes_LTR">#REF!</definedName>
    <definedName name="PFOCV">#REF!</definedName>
    <definedName name="PFOTonnes_LTR">#REF!</definedName>
    <definedName name="Them_KWh">#REF!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2" i="8" l="1"/>
  <c r="F60" i="8"/>
  <c r="F61" i="8"/>
  <c r="F62" i="8"/>
</calcChain>
</file>

<file path=xl/sharedStrings.xml><?xml version="1.0" encoding="utf-8"?>
<sst xmlns="http://schemas.openxmlformats.org/spreadsheetml/2006/main" count="700" uniqueCount="463">
  <si>
    <r>
      <rPr>
        <sz val="22"/>
        <color rgb="FF002D72"/>
        <rFont val="Arial"/>
        <family val="2"/>
      </rPr>
      <t>SSE is a leading generator of renewable electricity in the UK and Ireland and one of the largest electricity network companies in the UK. It is driven by a purpose to provide energy needed today while building a better world of energy for tomorrow. It develops, builds, operates, and invests in low-carbon electricity infrastructure in support of the transition to net zero, including onshore and offshore wind, hydro power, flexible thermal generation, electricity transmission and distribution networks, alongside providing energy products and services to customers. SSE’s ambitions for the development of renewable energy now extend beyond the British Isles to carefully selected international markets, including Asia-Pacific, Europe, and North America.
UK-listed and headquartered in Perth, SSE is a major contributor to the economies in the UK and Ireland. It employs around 12,000 people and is real Living Wage and Fair Tax Mark accredited.
SSE is committed to transparent and open reporting of current and historic non-financial data to allow its stakeholders to properly assess its performance over time. These data tables disclose SSE's performance against  key environmental, social and economic indicators. For transparency, three years' worth of data has been provided aganst each indicator where possible.</t>
    </r>
    <r>
      <rPr>
        <sz val="22"/>
        <color rgb="FFFF0000"/>
        <rFont val="Arial"/>
        <family val="2"/>
      </rPr>
      <t xml:space="preserve"> </t>
    </r>
  </si>
  <si>
    <t>Version Number</t>
  </si>
  <si>
    <t>Release / Revision date</t>
  </si>
  <si>
    <t>Revision summary </t>
  </si>
  <si>
    <t>16/06/2023</t>
  </si>
  <si>
    <t>First version published</t>
  </si>
  <si>
    <t>19/07/2023</t>
  </si>
  <si>
    <t xml:space="preserve">Update to 'Lost-time injury frequency rate' metric description on the 'Social' tab.																		</t>
  </si>
  <si>
    <t>Metric</t>
  </si>
  <si>
    <t>Unit</t>
  </si>
  <si>
    <t>2022/23</t>
  </si>
  <si>
    <t>2021/22</t>
  </si>
  <si>
    <t>2020/21</t>
  </si>
  <si>
    <t>SDG target</t>
  </si>
  <si>
    <t>GRI Standard</t>
  </si>
  <si>
    <t>Greenhouse gas emissions</t>
  </si>
  <si>
    <r>
      <rPr>
        <sz val="14"/>
        <color rgb="FF000000"/>
        <rFont val="Arial"/>
        <family val="2"/>
      </rPr>
      <t xml:space="preserve">Scope 1 emissions </t>
    </r>
    <r>
      <rPr>
        <vertAlign val="superscript"/>
        <sz val="14"/>
        <color rgb="FF000000"/>
        <rFont val="Arial"/>
        <family val="2"/>
      </rPr>
      <t>1,2</t>
    </r>
  </si>
  <si>
    <r>
      <rPr>
        <sz val="14"/>
        <color rgb="FF000000"/>
        <rFont val="Arial"/>
        <family val="2"/>
      </rPr>
      <t>MtCO</t>
    </r>
    <r>
      <rPr>
        <vertAlign val="subscript"/>
        <sz val="14"/>
        <color rgb="FF000000"/>
        <rFont val="Arial"/>
        <family val="2"/>
      </rPr>
      <t>2</t>
    </r>
    <r>
      <rPr>
        <sz val="14"/>
        <color rgb="FF000000"/>
        <rFont val="Arial"/>
        <family val="2"/>
      </rPr>
      <t>e</t>
    </r>
  </si>
  <si>
    <r>
      <rPr>
        <sz val="14"/>
        <color rgb="FF000000"/>
        <rFont val="Arial"/>
        <family val="2"/>
      </rPr>
      <t xml:space="preserve">6.08 </t>
    </r>
    <r>
      <rPr>
        <vertAlign val="superscript"/>
        <sz val="14"/>
        <color rgb="FF000000"/>
        <rFont val="Arial"/>
        <family val="2"/>
      </rPr>
      <t>(A)</t>
    </r>
  </si>
  <si>
    <r>
      <rPr>
        <sz val="14"/>
        <color rgb="FF000000"/>
        <rFont val="Arial"/>
        <family val="2"/>
      </rPr>
      <t xml:space="preserve">5.75 </t>
    </r>
    <r>
      <rPr>
        <vertAlign val="superscript"/>
        <sz val="14"/>
        <color rgb="FF000000"/>
        <rFont val="Arial"/>
        <family val="2"/>
      </rPr>
      <t>(B)</t>
    </r>
  </si>
  <si>
    <r>
      <t>7.10</t>
    </r>
    <r>
      <rPr>
        <vertAlign val="superscript"/>
        <sz val="14"/>
        <rFont val="Arial"/>
        <family val="2"/>
      </rPr>
      <t>(C)</t>
    </r>
  </si>
  <si>
    <t>305-1</t>
  </si>
  <si>
    <t>Generation</t>
  </si>
  <si>
    <r>
      <t>MtCO</t>
    </r>
    <r>
      <rPr>
        <vertAlign val="subscript"/>
        <sz val="14"/>
        <rFont val="Arial"/>
        <family val="2"/>
      </rPr>
      <t>2</t>
    </r>
    <r>
      <rPr>
        <sz val="14"/>
        <rFont val="Arial"/>
        <family val="2"/>
      </rPr>
      <t>e</t>
    </r>
  </si>
  <si>
    <t>Other scope 1</t>
  </si>
  <si>
    <r>
      <rPr>
        <sz val="14"/>
        <color rgb="FF000000"/>
        <rFont val="Arial"/>
        <family val="2"/>
      </rPr>
      <t xml:space="preserve">Scope 2 emissions </t>
    </r>
    <r>
      <rPr>
        <vertAlign val="superscript"/>
        <sz val="14"/>
        <color rgb="FF000000"/>
        <rFont val="Arial"/>
        <family val="2"/>
      </rPr>
      <t>3</t>
    </r>
  </si>
  <si>
    <r>
      <t>0.44</t>
    </r>
    <r>
      <rPr>
        <vertAlign val="superscript"/>
        <sz val="14"/>
        <rFont val="Arial"/>
        <family val="2"/>
      </rPr>
      <t>(A)</t>
    </r>
  </si>
  <si>
    <r>
      <t>0.49</t>
    </r>
    <r>
      <rPr>
        <vertAlign val="superscript"/>
        <sz val="14"/>
        <rFont val="Arial"/>
        <family val="2"/>
      </rPr>
      <t>(B)</t>
    </r>
  </si>
  <si>
    <r>
      <t>0.54</t>
    </r>
    <r>
      <rPr>
        <vertAlign val="superscript"/>
        <sz val="14"/>
        <rFont val="Arial"/>
        <family val="2"/>
      </rPr>
      <t>(C)</t>
    </r>
  </si>
  <si>
    <t>305-2</t>
  </si>
  <si>
    <t>Distribution electricity network losses</t>
  </si>
  <si>
    <t>Other scope 2</t>
  </si>
  <si>
    <r>
      <rPr>
        <sz val="14"/>
        <color rgb="FF000000"/>
        <rFont val="Arial"/>
        <family val="2"/>
      </rPr>
      <t xml:space="preserve">Scope 3 emissions </t>
    </r>
    <r>
      <rPr>
        <vertAlign val="superscript"/>
        <sz val="14"/>
        <color rgb="FF000000"/>
        <rFont val="Arial"/>
        <family val="2"/>
      </rPr>
      <t>4</t>
    </r>
  </si>
  <si>
    <r>
      <t>4.81</t>
    </r>
    <r>
      <rPr>
        <vertAlign val="superscript"/>
        <sz val="14"/>
        <rFont val="Arial"/>
        <family val="2"/>
      </rPr>
      <t>(A)</t>
    </r>
  </si>
  <si>
    <r>
      <t>3.69</t>
    </r>
    <r>
      <rPr>
        <vertAlign val="superscript"/>
        <sz val="14"/>
        <rFont val="Arial"/>
        <family val="2"/>
      </rPr>
      <t>(B)</t>
    </r>
  </si>
  <si>
    <r>
      <t>3.39</t>
    </r>
    <r>
      <rPr>
        <vertAlign val="superscript"/>
        <sz val="14"/>
        <rFont val="Arial"/>
        <family val="2"/>
      </rPr>
      <t>(C)</t>
    </r>
  </si>
  <si>
    <t>305-3</t>
  </si>
  <si>
    <t>Raw fuels purchased</t>
  </si>
  <si>
    <t>Gas sold</t>
  </si>
  <si>
    <r>
      <t>2.16</t>
    </r>
    <r>
      <rPr>
        <vertAlign val="superscript"/>
        <sz val="14"/>
        <rFont val="Arial"/>
        <family val="2"/>
      </rPr>
      <t>(A)</t>
    </r>
  </si>
  <si>
    <t>Transmission electricity network losses</t>
  </si>
  <si>
    <t>Fuel used in third party vessels</t>
  </si>
  <si>
    <t>Investments in power stations</t>
  </si>
  <si>
    <t>-</t>
  </si>
  <si>
    <t>Other Scope 3</t>
  </si>
  <si>
    <r>
      <rPr>
        <sz val="14"/>
        <color rgb="FF000000"/>
        <rFont val="Arial"/>
        <family val="2"/>
      </rPr>
      <t xml:space="preserve">Total greenhouse gas emissions </t>
    </r>
    <r>
      <rPr>
        <vertAlign val="superscript"/>
        <sz val="14"/>
        <color rgb="FF000000"/>
        <rFont val="Arial"/>
        <family val="2"/>
      </rPr>
      <t>1</t>
    </r>
  </si>
  <si>
    <r>
      <t>11.33</t>
    </r>
    <r>
      <rPr>
        <vertAlign val="superscript"/>
        <sz val="14"/>
        <rFont val="Arial"/>
        <family val="2"/>
      </rPr>
      <t>(A)</t>
    </r>
  </si>
  <si>
    <r>
      <t>9.93</t>
    </r>
    <r>
      <rPr>
        <vertAlign val="superscript"/>
        <sz val="14"/>
        <rFont val="Arial"/>
        <family val="2"/>
      </rPr>
      <t>(B)</t>
    </r>
  </si>
  <si>
    <r>
      <t>11.03</t>
    </r>
    <r>
      <rPr>
        <vertAlign val="superscript"/>
        <sz val="14"/>
        <rFont val="Arial"/>
        <family val="2"/>
      </rPr>
      <t>(C)</t>
    </r>
  </si>
  <si>
    <t>Scope 1 GHG intensity of electricity generation</t>
  </si>
  <si>
    <r>
      <t>gCO</t>
    </r>
    <r>
      <rPr>
        <vertAlign val="subscript"/>
        <sz val="14"/>
        <rFont val="Arial"/>
        <family val="2"/>
      </rPr>
      <t>2</t>
    </r>
    <r>
      <rPr>
        <sz val="14"/>
        <rFont val="Arial"/>
        <family val="2"/>
      </rPr>
      <t>e per kWh</t>
    </r>
  </si>
  <si>
    <r>
      <t>254</t>
    </r>
    <r>
      <rPr>
        <vertAlign val="superscript"/>
        <sz val="14"/>
        <rFont val="Arial"/>
        <family val="2"/>
      </rPr>
      <t>(A)</t>
    </r>
  </si>
  <si>
    <r>
      <t>259</t>
    </r>
    <r>
      <rPr>
        <vertAlign val="superscript"/>
        <sz val="14"/>
        <rFont val="Arial"/>
        <family val="2"/>
      </rPr>
      <t>(B)</t>
    </r>
  </si>
  <si>
    <t>305-4</t>
  </si>
  <si>
    <r>
      <rPr>
        <sz val="14"/>
        <color rgb="FF000000"/>
        <rFont val="Arial"/>
        <family val="2"/>
      </rPr>
      <t xml:space="preserve">Proportion of SSE’s suppliers by spend that have set or committed to set science based targets through the SBTi </t>
    </r>
    <r>
      <rPr>
        <vertAlign val="superscript"/>
        <sz val="14"/>
        <color rgb="FF000000"/>
        <rFont val="Arial"/>
        <family val="2"/>
      </rPr>
      <t>5</t>
    </r>
  </si>
  <si>
    <t>%</t>
  </si>
  <si>
    <r>
      <rPr>
        <b/>
        <sz val="14"/>
        <color rgb="FF002D72"/>
        <rFont val="Arial"/>
        <family val="2"/>
      </rPr>
      <t xml:space="preserve">Environmental management </t>
    </r>
    <r>
      <rPr>
        <b/>
        <vertAlign val="superscript"/>
        <sz val="14"/>
        <color rgb="FF002D72"/>
        <rFont val="Arial"/>
        <family val="2"/>
      </rPr>
      <t>6</t>
    </r>
  </si>
  <si>
    <t xml:space="preserve">Number of major incidents </t>
  </si>
  <si>
    <t>Number</t>
  </si>
  <si>
    <t>307-1</t>
  </si>
  <si>
    <t>Number of serious incidents</t>
  </si>
  <si>
    <t xml:space="preserve">Number of minor incidents </t>
  </si>
  <si>
    <t>Environmental prosecutions and civil penalties</t>
  </si>
  <si>
    <r>
      <rPr>
        <sz val="14"/>
        <color rgb="FF000000"/>
        <rFont val="Arial"/>
        <family val="2"/>
      </rPr>
      <t xml:space="preserve">0 </t>
    </r>
    <r>
      <rPr>
        <vertAlign val="superscript"/>
        <sz val="14"/>
        <color rgb="FF000000"/>
        <rFont val="Arial"/>
        <family val="2"/>
      </rPr>
      <t>7</t>
    </r>
  </si>
  <si>
    <r>
      <rPr>
        <sz val="14"/>
        <color rgb="FF000000"/>
        <rFont val="Arial"/>
        <family val="2"/>
      </rPr>
      <t xml:space="preserve">Permit/Licence breach </t>
    </r>
    <r>
      <rPr>
        <vertAlign val="superscript"/>
        <sz val="14"/>
        <color rgb="FF000000"/>
        <rFont val="Arial"/>
        <family val="2"/>
      </rPr>
      <t>8</t>
    </r>
  </si>
  <si>
    <r>
      <rPr>
        <sz val="14"/>
        <color rgb="FF000000"/>
        <rFont val="Arial"/>
        <family val="2"/>
      </rPr>
      <t xml:space="preserve">Relevant SSE operations covered by ISO14001 by reported revenue </t>
    </r>
    <r>
      <rPr>
        <vertAlign val="superscript"/>
        <sz val="14"/>
        <color rgb="FF000000"/>
        <rFont val="Arial"/>
        <family val="2"/>
      </rPr>
      <t>9</t>
    </r>
  </si>
  <si>
    <t>Emissions to air</t>
  </si>
  <si>
    <r>
      <t>SO</t>
    </r>
    <r>
      <rPr>
        <vertAlign val="subscript"/>
        <sz val="14"/>
        <color rgb="FF000000"/>
        <rFont val="Arial"/>
        <family val="2"/>
      </rPr>
      <t>2</t>
    </r>
    <r>
      <rPr>
        <sz val="14"/>
        <color rgb="FF000000"/>
        <rFont val="Arial"/>
        <family val="2"/>
      </rPr>
      <t xml:space="preserve"> - thermal generation</t>
    </r>
  </si>
  <si>
    <t>Tonnes</t>
  </si>
  <si>
    <t>305-7</t>
  </si>
  <si>
    <r>
      <t>NO</t>
    </r>
    <r>
      <rPr>
        <vertAlign val="subscript"/>
        <sz val="14"/>
        <rFont val="Arial"/>
        <family val="2"/>
      </rPr>
      <t>X</t>
    </r>
    <r>
      <rPr>
        <sz val="14"/>
        <rFont val="Arial"/>
        <family val="2"/>
      </rPr>
      <t xml:space="preserve"> - thermal generation</t>
    </r>
  </si>
  <si>
    <r>
      <t>SF</t>
    </r>
    <r>
      <rPr>
        <vertAlign val="subscript"/>
        <sz val="14"/>
        <rFont val="Arial"/>
        <family val="2"/>
      </rPr>
      <t>6</t>
    </r>
    <r>
      <rPr>
        <sz val="14"/>
        <rFont val="Arial"/>
        <family val="2"/>
      </rPr>
      <t xml:space="preserve"> - thermal generation, transmission and distribution activities</t>
    </r>
  </si>
  <si>
    <t>kg</t>
  </si>
  <si>
    <t>Particulates emissions from thermal generation</t>
  </si>
  <si>
    <t>Mercury emissions from thermal generation</t>
  </si>
  <si>
    <r>
      <rPr>
        <sz val="14"/>
        <color rgb="FF000000"/>
        <rFont val="Arial"/>
        <family val="2"/>
      </rPr>
      <t xml:space="preserve">Gas storage - gas vented as a percentage of throughput </t>
    </r>
    <r>
      <rPr>
        <vertAlign val="superscript"/>
        <sz val="14"/>
        <color rgb="FF000000"/>
        <rFont val="Arial"/>
        <family val="2"/>
      </rPr>
      <t>10</t>
    </r>
  </si>
  <si>
    <t>Energy consumption</t>
  </si>
  <si>
    <t>Purchased heat from non-renewable sources</t>
  </si>
  <si>
    <t>GWh</t>
  </si>
  <si>
    <t>302-1</t>
  </si>
  <si>
    <t>Purchased electricity from renewable sources</t>
  </si>
  <si>
    <t>Purchased electricity from non-renewable sources</t>
  </si>
  <si>
    <r>
      <rPr>
        <b/>
        <sz val="14"/>
        <color rgb="FF002D72"/>
        <rFont val="Arial"/>
        <family val="2"/>
      </rPr>
      <t xml:space="preserve">Waste </t>
    </r>
    <r>
      <rPr>
        <b/>
        <vertAlign val="superscript"/>
        <sz val="14"/>
        <color rgb="FF002D72"/>
        <rFont val="Arial"/>
        <family val="2"/>
      </rPr>
      <t>11</t>
    </r>
  </si>
  <si>
    <t>Total waste produced</t>
  </si>
  <si>
    <t>306-3</t>
  </si>
  <si>
    <t>Proportion of total waste:</t>
  </si>
  <si>
    <t>Sent to landfill</t>
  </si>
  <si>
    <t>Processed as energy from waste</t>
  </si>
  <si>
    <t>Recycled</t>
  </si>
  <si>
    <t>Composted/sent to anaerobic digestion</t>
  </si>
  <si>
    <t>Treated</t>
  </si>
  <si>
    <t>Hazardous waste</t>
  </si>
  <si>
    <r>
      <rPr>
        <sz val="14"/>
        <color rgb="FF000000"/>
        <rFont val="Arial"/>
        <family val="2"/>
      </rPr>
      <t xml:space="preserve">Ash and gypsum waste recycled/reused </t>
    </r>
    <r>
      <rPr>
        <vertAlign val="superscript"/>
        <sz val="14"/>
        <color rgb="FF000000"/>
        <rFont val="Arial"/>
        <family val="2"/>
      </rPr>
      <t>12</t>
    </r>
  </si>
  <si>
    <t>Ash &amp; gypsum waste disposed </t>
  </si>
  <si>
    <r>
      <t xml:space="preserve">Water Consumption </t>
    </r>
    <r>
      <rPr>
        <b/>
        <vertAlign val="superscript"/>
        <sz val="14"/>
        <color rgb="FF002D72"/>
        <rFont val="Arial"/>
        <family val="2"/>
      </rPr>
      <t>13</t>
    </r>
  </si>
  <si>
    <t>Total water abstracted</t>
  </si>
  <si>
    <r>
      <t>Million m</t>
    </r>
    <r>
      <rPr>
        <vertAlign val="superscript"/>
        <sz val="14"/>
        <rFont val="Arial"/>
        <family val="2"/>
      </rPr>
      <t>3</t>
    </r>
  </si>
  <si>
    <r>
      <t>23,354</t>
    </r>
    <r>
      <rPr>
        <vertAlign val="superscript"/>
        <sz val="14"/>
        <rFont val="Arial"/>
        <family val="2"/>
      </rPr>
      <t>(A)</t>
    </r>
  </si>
  <si>
    <r>
      <t>23,896</t>
    </r>
    <r>
      <rPr>
        <vertAlign val="superscript"/>
        <sz val="14"/>
        <rFont val="Arial"/>
        <family val="2"/>
      </rPr>
      <t>(B)</t>
    </r>
  </si>
  <si>
    <t>303-1</t>
  </si>
  <si>
    <t>Freshwater abstracted (rivers and groundwater) (exc. hydro generation)</t>
  </si>
  <si>
    <t>Total water consumed</t>
  </si>
  <si>
    <r>
      <t>1.4</t>
    </r>
    <r>
      <rPr>
        <vertAlign val="superscript"/>
        <sz val="14"/>
        <rFont val="Arial"/>
        <family val="2"/>
      </rPr>
      <t>(A)</t>
    </r>
  </si>
  <si>
    <r>
      <t>0.8</t>
    </r>
    <r>
      <rPr>
        <vertAlign val="superscript"/>
        <sz val="14"/>
        <rFont val="Arial"/>
        <family val="2"/>
      </rPr>
      <t>(B)</t>
    </r>
  </si>
  <si>
    <t>Total water returned</t>
  </si>
  <si>
    <r>
      <rPr>
        <sz val="14"/>
        <color rgb="FF000000"/>
        <rFont val="Arial"/>
        <family val="2"/>
      </rPr>
      <t>23,353</t>
    </r>
    <r>
      <rPr>
        <vertAlign val="superscript"/>
        <sz val="14"/>
        <color rgb="FF000000"/>
        <rFont val="Arial"/>
        <family val="2"/>
      </rPr>
      <t>(A)</t>
    </r>
  </si>
  <si>
    <r>
      <t>23,895</t>
    </r>
    <r>
      <rPr>
        <vertAlign val="superscript"/>
        <sz val="14"/>
        <rFont val="Arial"/>
        <family val="2"/>
      </rPr>
      <t>(B)</t>
    </r>
  </si>
  <si>
    <t>306-1</t>
  </si>
  <si>
    <t>Total water abstracted and returned - hydro</t>
  </si>
  <si>
    <t>Total water consumed - buildings</t>
  </si>
  <si>
    <r>
      <t>0.023</t>
    </r>
    <r>
      <rPr>
        <vertAlign val="superscript"/>
        <sz val="14"/>
        <rFont val="Arial"/>
        <family val="2"/>
      </rPr>
      <t>(B)</t>
    </r>
  </si>
  <si>
    <r>
      <t>0.024</t>
    </r>
    <r>
      <rPr>
        <vertAlign val="superscript"/>
        <sz val="14"/>
        <rFont val="Arial"/>
        <family val="2"/>
      </rPr>
      <t>(C)</t>
    </r>
  </si>
  <si>
    <t>Total water abstracted - thermal</t>
  </si>
  <si>
    <t>Total water consumed - thermal</t>
  </si>
  <si>
    <t>Total water returned - thermal</t>
  </si>
  <si>
    <t>Operations</t>
  </si>
  <si>
    <t>Fuel used in operational plant</t>
  </si>
  <si>
    <t>Litres</t>
  </si>
  <si>
    <t>Fuel used in operational vehicles</t>
  </si>
  <si>
    <r>
      <rPr>
        <sz val="14"/>
        <color rgb="FF000000"/>
        <rFont val="Arial"/>
        <family val="2"/>
      </rPr>
      <t>6,134,294</t>
    </r>
    <r>
      <rPr>
        <vertAlign val="superscript"/>
        <sz val="14"/>
        <color rgb="FF000000"/>
        <rFont val="Arial"/>
        <family val="2"/>
      </rPr>
      <t>(B)</t>
    </r>
  </si>
  <si>
    <r>
      <t>7,587,002</t>
    </r>
    <r>
      <rPr>
        <vertAlign val="superscript"/>
        <sz val="14"/>
        <rFont val="Arial"/>
        <family val="2"/>
      </rPr>
      <t>(C)</t>
    </r>
  </si>
  <si>
    <t>Business travel</t>
  </si>
  <si>
    <t>Flights - distance travelled</t>
  </si>
  <si>
    <t>km</t>
  </si>
  <si>
    <r>
      <t>3,406,956</t>
    </r>
    <r>
      <rPr>
        <vertAlign val="superscript"/>
        <sz val="14"/>
        <rFont val="Arial"/>
        <family val="2"/>
      </rPr>
      <t>(B)</t>
    </r>
  </si>
  <si>
    <r>
      <t>361,325</t>
    </r>
    <r>
      <rPr>
        <vertAlign val="superscript"/>
        <sz val="14"/>
        <rFont val="Arial"/>
        <family val="2"/>
      </rPr>
      <t>(C)</t>
    </r>
  </si>
  <si>
    <t>Train - distance travelled</t>
  </si>
  <si>
    <r>
      <t>1,814,847</t>
    </r>
    <r>
      <rPr>
        <vertAlign val="superscript"/>
        <sz val="14"/>
        <rFont val="Arial"/>
        <family val="2"/>
      </rPr>
      <t>(B)</t>
    </r>
  </si>
  <si>
    <r>
      <t>239,364</t>
    </r>
    <r>
      <rPr>
        <vertAlign val="superscript"/>
        <sz val="14"/>
        <rFont val="Arial"/>
        <family val="2"/>
      </rPr>
      <t>(C)</t>
    </r>
  </si>
  <si>
    <t>Company cars - distance travelled</t>
  </si>
  <si>
    <r>
      <t>9,691,114</t>
    </r>
    <r>
      <rPr>
        <vertAlign val="superscript"/>
        <sz val="14"/>
        <rFont val="Arial"/>
        <family val="2"/>
      </rPr>
      <t>(B)</t>
    </r>
  </si>
  <si>
    <r>
      <t>10,707,386</t>
    </r>
    <r>
      <rPr>
        <vertAlign val="superscript"/>
        <sz val="14"/>
        <rFont val="Arial"/>
        <family val="2"/>
      </rPr>
      <t>(C)</t>
    </r>
  </si>
  <si>
    <r>
      <rPr>
        <b/>
        <sz val="14"/>
        <color rgb="FF002D72"/>
        <rFont val="Arial"/>
        <family val="2"/>
      </rPr>
      <t xml:space="preserve">Climate adaptation and resilience </t>
    </r>
    <r>
      <rPr>
        <b/>
        <vertAlign val="superscript"/>
        <sz val="14"/>
        <color rgb="FF002D72"/>
        <rFont val="Arial"/>
        <family val="2"/>
      </rPr>
      <t>14</t>
    </r>
  </si>
  <si>
    <t>Overhead line replacement and refurbishment</t>
  </si>
  <si>
    <t>£m</t>
  </si>
  <si>
    <t xml:space="preserve">Tree cutting conducted by SSEN Distribution </t>
  </si>
  <si>
    <t xml:space="preserve">Flood protection conducted by SSEN Distribution </t>
  </si>
  <si>
    <t>SSEN Distribution’s supply points with communicable and smart capability</t>
  </si>
  <si>
    <t>Number (% of reported customers)</t>
  </si>
  <si>
    <t>1,845,807 (50)</t>
  </si>
  <si>
    <t>1,425,834 (38)</t>
  </si>
  <si>
    <t>902,703 (23)</t>
  </si>
  <si>
    <r>
      <rPr>
        <vertAlign val="superscript"/>
        <sz val="14"/>
        <color rgb="FF000000"/>
        <rFont val="Arial"/>
        <family val="2"/>
      </rPr>
      <t>(A)</t>
    </r>
    <r>
      <rPr>
        <sz val="14"/>
        <color rgb="FF000000"/>
        <rFont val="Arial"/>
        <family val="2"/>
      </rPr>
      <t xml:space="preserve"> </t>
    </r>
  </si>
  <si>
    <t>This data is subject to external independent limited assurance by PricewaterhouseCoopers LLP (‘PwC’).  For the results of that assurance, see PwC’s assurance report and SSE’s GHG and Water Reporting Criteria 2023 on sse.com/sustainability.</t>
  </si>
  <si>
    <r>
      <rPr>
        <vertAlign val="superscript"/>
        <sz val="14"/>
        <color rgb="FF000000"/>
        <rFont val="Arial"/>
        <family val="2"/>
      </rPr>
      <t>(B)</t>
    </r>
    <r>
      <rPr>
        <sz val="14"/>
        <color rgb="FF000000"/>
        <rFont val="Arial"/>
        <family val="2"/>
      </rPr>
      <t xml:space="preserve"> </t>
    </r>
  </si>
  <si>
    <t>This data was also subject to external independent limited assurance by PricewaterhouseCoopers LLP (‘PwC’). For the results of that assurance, see PwC’s assurance report in SSE’s Sustainability Report 2022 and SSE’s GHG and Water Reporting Criteria 2022, both available on sse.com/sustainability.</t>
  </si>
  <si>
    <r>
      <rPr>
        <vertAlign val="superscript"/>
        <sz val="14"/>
        <color rgb="FF000000"/>
        <rFont val="Arial"/>
        <family val="2"/>
      </rPr>
      <t>(C)</t>
    </r>
    <r>
      <rPr>
        <sz val="14"/>
        <color rgb="FF000000"/>
        <rFont val="Arial"/>
        <family val="2"/>
      </rPr>
      <t xml:space="preserve"> </t>
    </r>
  </si>
  <si>
    <t>Excludes immaterial GHG emissions from Keadby 2 gas-fired power station, which was in the final stages of testing from September 2022 and was handed over to SSE on 15 March 2023.</t>
  </si>
  <si>
    <t xml:space="preserve">Scope 1 emissions are direct emission from sources owned or controlled by and organisation. For full detail on emission sources included in scope 1, see SSE's GHG and Water reporting criteria at sse.com/sustainability.   </t>
  </si>
  <si>
    <t xml:space="preserve">Scope 2 emissions are indirect emissions from the generation of purchased electricity, heating and cooling consumed by an organisation. For full detail on emission sources included in scope 2, see SSE's GHG and Water reporting criteria at sse.com/sustainability.   </t>
  </si>
  <si>
    <t xml:space="preserve">Scope 3 emissions are other indirect emissions that outside of an organisation in support of its activities. For full detail on emission sources included in scope 3, see SSE's GHG and Water reporting criteria at sse.com/sustainability. Includes GHG emissions associated with gas generation through Joint Venture holdings according to equity share. They are: Seabank gas-fired power station and Triton Power (which includes Saltend  gas-fired power station, Indian Queens gas-fired power station and the decommissioned Deeside Power station.  his reflects the fact that under SSE’s operational control method of reporting GHG emissions, Joint Venture equity share of GHG emissions is classed under the scope 3 ‘investment’ category in accordance with the GHG Protocol.     </t>
  </si>
  <si>
    <t>At 31 March 2023, 34.3% of SSE’s suppliers (by value) had set their own science-based targets through the SBTi with a further 17.3% committed to setting one. </t>
  </si>
  <si>
    <t>Data excludes SSE Contracting following the sale of this business in June 2021.</t>
  </si>
  <si>
    <t>SSE stated 1 prossecution or civil penalty in 2020/21. This has been revised to 0 as it related to an Environment Agency warning letter.</t>
  </si>
  <si>
    <t>This data is included within the Serious/Minor incidents.</t>
  </si>
  <si>
    <t>The percentage of SSE’s relevant business units that have material interactions with the environment that are certified to ISO14001, by reported revenue. The relevant business units are: SSEN Transmission, SSEN Distribution, SSE Renewables, SSE Thermal (generation and gas storage) and SSE Distributed Energy (formerly SSE Enterprise). SSE Energy Customer Services, while they have more limited interactions with the environment than other business units, are also certified to ISO14001. For reported revenue, see note 5.1 Segmental information disclosure, (i) Revenue by segment section of Annual Reports in each financial year.</t>
  </si>
  <si>
    <r>
      <rPr>
        <sz val="14"/>
        <color rgb="FF000000"/>
        <rFont val="Arial"/>
        <family val="2"/>
      </rPr>
      <t xml:space="preserve">This data represents gas vented as a percentage of throughput by calendar year (1 January to 31 December). The calendar year representing the greatest coverage of the financial year (1 April and 31 March) has been selected for the purposes of displaying this data. For example, financial year 1 April 2022 to 31 March 2023 covers 9 months in 2022 and 3 months in 2023, therefore the 2022 calendar year data was selected. </t>
    </r>
    <r>
      <rPr>
        <i/>
        <sz val="14"/>
        <color rgb="FF000000"/>
        <rFont val="Arial"/>
        <family val="2"/>
      </rPr>
      <t>(NB 2020/21 = 2020, 2021/22 = 2021 and 2022/23 = 2022).</t>
    </r>
  </si>
  <si>
    <t>Data excludes waste data from contractors for large capital projects, minor works contracts and some specialised waste streams.</t>
  </si>
  <si>
    <t>In 2020/21, more ash was recovered than disposed due to ash landfill material removal and recovery at Fiddlers Ferry.</t>
  </si>
  <si>
    <t xml:space="preserve">All data in 2022/23 is for the financial year (between 1 April 2022 and 31 March 2023). In 2021/22 and 2020/21, data for Rhode and Tawnaghmore power stations covered the periods between 1 January and 31 December and all other sites covered the periods between 1 April and 31 March in both financial year. </t>
  </si>
  <si>
    <t xml:space="preserve">2022/23 data may be subject to minor adjustment before final inclusion in the regulatory reporting pack published to Ofgem in July 2023. Some 2021/22 data has been slightly revised after finalisation of data for the July 2022 Ofgem regulatory reporting pack. </t>
  </si>
  <si>
    <t>Taxation</t>
  </si>
  <si>
    <r>
      <t xml:space="preserve">Adjusted current tax charge (continuing operations) </t>
    </r>
    <r>
      <rPr>
        <vertAlign val="superscript"/>
        <sz val="14"/>
        <color rgb="FF000000"/>
        <rFont val="Arial"/>
        <family val="2"/>
      </rPr>
      <t>1</t>
    </r>
  </si>
  <si>
    <t>201-1</t>
  </si>
  <si>
    <r>
      <t xml:space="preserve">Adjusted underlying current tax rate </t>
    </r>
    <r>
      <rPr>
        <vertAlign val="superscript"/>
        <sz val="14"/>
        <color theme="1"/>
        <rFont val="Arial"/>
        <family val="2"/>
      </rPr>
      <t>2</t>
    </r>
  </si>
  <si>
    <r>
      <t xml:space="preserve">Payment of UK corporation tax </t>
    </r>
    <r>
      <rPr>
        <vertAlign val="superscript"/>
        <sz val="14"/>
        <color theme="1"/>
        <rFont val="Arial"/>
        <family val="2"/>
      </rPr>
      <t>3</t>
    </r>
  </si>
  <si>
    <r>
      <t xml:space="preserve">Total taxes paid in UK </t>
    </r>
    <r>
      <rPr>
        <vertAlign val="superscript"/>
        <sz val="14"/>
        <color theme="1"/>
        <rFont val="Arial"/>
        <family val="2"/>
      </rPr>
      <t>3</t>
    </r>
  </si>
  <si>
    <r>
      <rPr>
        <sz val="14"/>
        <color rgb="FF000000"/>
        <rFont val="Arial"/>
        <family val="2"/>
      </rPr>
      <t xml:space="preserve">Payment of Irish corporation tax </t>
    </r>
    <r>
      <rPr>
        <vertAlign val="superscript"/>
        <sz val="14"/>
        <color rgb="FF000000"/>
        <rFont val="Arial"/>
        <family val="2"/>
      </rPr>
      <t>3</t>
    </r>
  </si>
  <si>
    <t>€m</t>
  </si>
  <si>
    <t>Total taxes paid in Ireland</t>
  </si>
  <si>
    <r>
      <rPr>
        <b/>
        <sz val="14"/>
        <color rgb="FF002D72"/>
        <rFont val="Arial"/>
        <family val="2"/>
      </rPr>
      <t xml:space="preserve">Investment and supply chains </t>
    </r>
    <r>
      <rPr>
        <b/>
        <vertAlign val="superscript"/>
        <sz val="14"/>
        <color rgb="FF002D72"/>
        <rFont val="Arial"/>
        <family val="2"/>
      </rPr>
      <t>4</t>
    </r>
  </si>
  <si>
    <t xml:space="preserve">Total investment, capital and acquisitions expenditure (adjusted), before refunds </t>
  </si>
  <si>
    <t>£bn</t>
  </si>
  <si>
    <r>
      <rPr>
        <sz val="14"/>
        <color rgb="FF000000"/>
        <rFont val="Arial"/>
        <family val="2"/>
      </rPr>
      <t xml:space="preserve">SSE Renewables investment and capital expenditure before acquisitions (adjusted) </t>
    </r>
    <r>
      <rPr>
        <vertAlign val="superscript"/>
        <sz val="14"/>
        <color rgb="FF000000"/>
        <rFont val="Arial"/>
        <family val="2"/>
      </rPr>
      <t>5</t>
    </r>
  </si>
  <si>
    <t>203-1</t>
  </si>
  <si>
    <t>Thermal generation and gas storage investment and capital expenditure before aqusitions (adjusted)</t>
  </si>
  <si>
    <t>SSEN Distribution investment and capital expenditure (adjusted)</t>
  </si>
  <si>
    <r>
      <rPr>
        <sz val="14"/>
        <color rgb="FF000000"/>
        <rFont val="Arial"/>
        <family val="2"/>
      </rPr>
      <t xml:space="preserve">SSEN Transmission investment and capital expenditure (adjusted) </t>
    </r>
    <r>
      <rPr>
        <vertAlign val="superscript"/>
        <sz val="14"/>
        <color rgb="FF000000"/>
        <rFont val="Arial"/>
        <family val="2"/>
      </rPr>
      <t>6</t>
    </r>
  </si>
  <si>
    <r>
      <rPr>
        <sz val="14"/>
        <color rgb="FF000000"/>
        <rFont val="Arial"/>
        <family val="2"/>
      </rPr>
      <t xml:space="preserve">Total procurement spend </t>
    </r>
    <r>
      <rPr>
        <vertAlign val="superscript"/>
        <sz val="14"/>
        <color rgb="FF000000"/>
        <rFont val="Arial"/>
        <family val="2"/>
      </rPr>
      <t>7</t>
    </r>
  </si>
  <si>
    <t>c 3.7</t>
  </si>
  <si>
    <t>c 4.2</t>
  </si>
  <si>
    <t xml:space="preserve">c 2.4 </t>
  </si>
  <si>
    <t>102-9</t>
  </si>
  <si>
    <t>Suppliers on SSE’s strategic relationship management programme</t>
  </si>
  <si>
    <t>Average time taken to pay suppliers</t>
  </si>
  <si>
    <t>Days</t>
  </si>
  <si>
    <t>Invoices paid within 30 days / 31-60 days / Over 60 days</t>
  </si>
  <si>
    <t>86 / 11 / 3</t>
  </si>
  <si>
    <r>
      <rPr>
        <sz val="14"/>
        <color rgb="FF000000"/>
        <rFont val="Arial"/>
        <family val="2"/>
      </rPr>
      <t xml:space="preserve">87 / 10/ 3 </t>
    </r>
    <r>
      <rPr>
        <vertAlign val="superscript"/>
        <sz val="14"/>
        <color rgb="FF000000"/>
        <rFont val="Arial"/>
        <family val="2"/>
      </rPr>
      <t>8</t>
    </r>
  </si>
  <si>
    <t>Invoices not paid within agreed payment period</t>
  </si>
  <si>
    <t>Innovation and research</t>
  </si>
  <si>
    <t>Spend on research and innovation</t>
  </si>
  <si>
    <t>Employees working in research and development roles (full-time equivalent)</t>
  </si>
  <si>
    <t>Headcount</t>
  </si>
  <si>
    <r>
      <rPr>
        <b/>
        <sz val="14"/>
        <color rgb="FF002D72"/>
        <rFont val="Arial"/>
        <family val="2"/>
      </rPr>
      <t xml:space="preserve">Economic contribution </t>
    </r>
    <r>
      <rPr>
        <b/>
        <vertAlign val="superscript"/>
        <sz val="14"/>
        <color rgb="FF002D72"/>
        <rFont val="Arial"/>
        <family val="2"/>
      </rPr>
      <t>9</t>
    </r>
  </si>
  <si>
    <t xml:space="preserve">Total contribution to UK GDP </t>
  </si>
  <si>
    <t xml:space="preserve">Total contribution to Scottish GDP </t>
  </si>
  <si>
    <t xml:space="preserve">Total contribution to Irish GDP </t>
  </si>
  <si>
    <t xml:space="preserve">Total jobs supported - UK </t>
  </si>
  <si>
    <t>203-2</t>
  </si>
  <si>
    <t xml:space="preserve">Total jobs supported – Ireland </t>
  </si>
  <si>
    <r>
      <rPr>
        <sz val="14"/>
        <color rgb="FF000000"/>
        <rFont val="Arial"/>
        <family val="2"/>
      </rPr>
      <t>Total jobs supported - Scotland</t>
    </r>
    <r>
      <rPr>
        <sz val="14"/>
        <color rgb="FFFF0000"/>
        <rFont val="Arial"/>
        <family val="2"/>
      </rPr>
      <t xml:space="preserve"> </t>
    </r>
  </si>
  <si>
    <t>Networks operations</t>
  </si>
  <si>
    <t>Networks customers on Priority Services Register (PSR)</t>
  </si>
  <si>
    <t>203 -1</t>
  </si>
  <si>
    <t>Customer minutes lost - SHEPD/SEPD</t>
  </si>
  <si>
    <t>Average per customer</t>
  </si>
  <si>
    <t>59/46</t>
  </si>
  <si>
    <t>57/42</t>
  </si>
  <si>
    <t>57/44</t>
  </si>
  <si>
    <t>Customer interruptions - SHEPD/SEPD</t>
  </si>
  <si>
    <t>Per 100 customers</t>
  </si>
  <si>
    <t>60/44</t>
  </si>
  <si>
    <t>56/42</t>
  </si>
  <si>
    <t>64/48</t>
  </si>
  <si>
    <t>Regulated Asset Value of SSEs electricity transmission and distribution networks</t>
  </si>
  <si>
    <r>
      <rPr>
        <sz val="14"/>
        <color rgb="FF000000"/>
        <rFont val="Arial"/>
        <family val="2"/>
      </rPr>
      <t xml:space="preserve">9,556 </t>
    </r>
    <r>
      <rPr>
        <vertAlign val="superscript"/>
        <sz val="14"/>
        <color rgb="FF000000"/>
        <rFont val="Arial"/>
        <family val="2"/>
      </rPr>
      <t>10</t>
    </r>
  </si>
  <si>
    <t>Cumulative total of renewable generation capacity connected to SSE’s electricity transmission network</t>
  </si>
  <si>
    <t>GW</t>
  </si>
  <si>
    <r>
      <rPr>
        <sz val="14"/>
        <color rgb="FF000000"/>
        <rFont val="Arial"/>
        <family val="2"/>
      </rPr>
      <t xml:space="preserve">Electric vehicles registered in SSEN Distribution’s license area </t>
    </r>
    <r>
      <rPr>
        <vertAlign val="superscript"/>
        <sz val="14"/>
        <color rgb="FF000000"/>
        <rFont val="Arial"/>
        <family val="2"/>
      </rPr>
      <t>11</t>
    </r>
  </si>
  <si>
    <t>c. 208,500</t>
  </si>
  <si>
    <t>c. 130,000</t>
  </si>
  <si>
    <r>
      <rPr>
        <sz val="14"/>
        <color rgb="FF000000"/>
        <rFont val="Arial"/>
        <family val="2"/>
      </rPr>
      <t xml:space="preserve">Heat pumps connected to SSEN Distributions network </t>
    </r>
    <r>
      <rPr>
        <vertAlign val="superscript"/>
        <sz val="14"/>
        <color rgb="FF000000"/>
        <rFont val="Arial"/>
        <family val="2"/>
      </rPr>
      <t>11</t>
    </r>
  </si>
  <si>
    <t>c. 52,500</t>
  </si>
  <si>
    <t>c. 46,000</t>
  </si>
  <si>
    <r>
      <rPr>
        <sz val="14"/>
        <color rgb="FF000000"/>
        <rFont val="Arial"/>
        <family val="2"/>
      </rPr>
      <t xml:space="preserve">SSEN Distribution’s supply points with communicable and smart capability </t>
    </r>
    <r>
      <rPr>
        <vertAlign val="superscript"/>
        <sz val="14"/>
        <color rgb="FF000000"/>
        <rFont val="Arial"/>
        <family val="2"/>
      </rPr>
      <t>12</t>
    </r>
  </si>
  <si>
    <t>Number (% of reported customer numbers)</t>
  </si>
  <si>
    <t>Customer solutions</t>
  </si>
  <si>
    <t>Business Energy Electricity Sold</t>
  </si>
  <si>
    <t>Business Energy Gas Sold</t>
  </si>
  <si>
    <t>mtherms</t>
  </si>
  <si>
    <r>
      <rPr>
        <sz val="14"/>
        <color rgb="FF000000"/>
        <rFont val="Arial"/>
        <family val="2"/>
      </rPr>
      <t xml:space="preserve">Meter Point Administration Numbers (MPANs) supplied with SSE Green 100% renewable energy </t>
    </r>
    <r>
      <rPr>
        <vertAlign val="superscript"/>
        <sz val="14"/>
        <color rgb="FF000000"/>
        <rFont val="Arial"/>
        <family val="2"/>
      </rPr>
      <t>13</t>
    </r>
  </si>
  <si>
    <r>
      <rPr>
        <sz val="14"/>
        <color rgb="FF000000"/>
        <rFont val="Arial"/>
        <family val="2"/>
      </rPr>
      <t xml:space="preserve">Business Energy smart meter operating volumes (gas and electricity) </t>
    </r>
    <r>
      <rPr>
        <vertAlign val="superscript"/>
        <sz val="14"/>
        <color rgb="FF000000"/>
        <rFont val="Arial"/>
        <family val="2"/>
      </rPr>
      <t>14</t>
    </r>
  </si>
  <si>
    <t>Energy customers' accounts (Business Energy sites)</t>
  </si>
  <si>
    <t>Millions</t>
  </si>
  <si>
    <t>All Ireland energy market customers</t>
  </si>
  <si>
    <t xml:space="preserve">Energy saved as a result of energy efficiency measures targeted to fuel poor households in Ireland </t>
  </si>
  <si>
    <t>Diversity of electricity generation portfolio</t>
  </si>
  <si>
    <r>
      <rPr>
        <sz val="14"/>
        <color rgb="FF000000"/>
        <rFont val="Arial"/>
        <family val="2"/>
      </rPr>
      <t xml:space="preserve">Total renewable generation output </t>
    </r>
    <r>
      <rPr>
        <vertAlign val="superscript"/>
        <sz val="14"/>
        <color rgb="FF000000"/>
        <rFont val="Arial"/>
        <family val="2"/>
      </rPr>
      <t>15</t>
    </r>
  </si>
  <si>
    <r>
      <rPr>
        <sz val="14"/>
        <color rgb="FF000000"/>
        <rFont val="Arial"/>
        <family val="2"/>
      </rPr>
      <t>Total renewable generation output including GB constrained-off wind</t>
    </r>
    <r>
      <rPr>
        <vertAlign val="superscript"/>
        <sz val="14"/>
        <color rgb="FF000000"/>
        <rFont val="Arial"/>
        <family val="2"/>
      </rPr>
      <t xml:space="preserve"> 16</t>
    </r>
  </si>
  <si>
    <r>
      <rPr>
        <sz val="14"/>
        <color rgb="FF000000"/>
        <rFont val="Arial"/>
        <family val="2"/>
      </rPr>
      <t xml:space="preserve">Total non-renewable generation output </t>
    </r>
    <r>
      <rPr>
        <vertAlign val="superscript"/>
        <sz val="14"/>
        <color rgb="FF000000"/>
        <rFont val="Arial"/>
        <family val="2"/>
      </rPr>
      <t>17</t>
    </r>
  </si>
  <si>
    <r>
      <rPr>
        <sz val="14"/>
        <color rgb="FF000000"/>
        <rFont val="Arial"/>
        <family val="2"/>
      </rPr>
      <t xml:space="preserve">Total generation output (all plant) </t>
    </r>
    <r>
      <rPr>
        <vertAlign val="superscript"/>
        <sz val="14"/>
        <color rgb="FF000000"/>
        <rFont val="Arial"/>
        <family val="2"/>
      </rPr>
      <t>15</t>
    </r>
  </si>
  <si>
    <r>
      <rPr>
        <sz val="14"/>
        <color rgb="FF000000"/>
        <rFont val="Arial"/>
        <family val="2"/>
      </rPr>
      <t xml:space="preserve">Renewable generation - proportion of total output </t>
    </r>
    <r>
      <rPr>
        <vertAlign val="superscript"/>
        <sz val="14"/>
        <color rgb="FF000000"/>
        <rFont val="Arial"/>
        <family val="2"/>
      </rPr>
      <t>15</t>
    </r>
  </si>
  <si>
    <r>
      <rPr>
        <sz val="14"/>
        <color rgb="FF000000"/>
        <rFont val="Arial"/>
        <family val="2"/>
      </rPr>
      <t xml:space="preserve">Total renewable generation capacity </t>
    </r>
    <r>
      <rPr>
        <vertAlign val="superscript"/>
        <sz val="14"/>
        <color rgb="FF000000"/>
        <rFont val="Arial"/>
        <family val="2"/>
      </rPr>
      <t>16</t>
    </r>
  </si>
  <si>
    <t>MW</t>
  </si>
  <si>
    <r>
      <rPr>
        <sz val="14"/>
        <color rgb="FF000000"/>
        <rFont val="Arial"/>
        <family val="2"/>
      </rPr>
      <t xml:space="preserve">Total non-renewable generation capacity </t>
    </r>
    <r>
      <rPr>
        <vertAlign val="superscript"/>
        <sz val="14"/>
        <color rgb="FF000000"/>
        <rFont val="Arial"/>
        <family val="2"/>
      </rPr>
      <t>18</t>
    </r>
  </si>
  <si>
    <t>Total electricity generation capacity</t>
  </si>
  <si>
    <t>Renewable generation - proportion of total capacity</t>
  </si>
  <si>
    <r>
      <rPr>
        <sz val="14"/>
        <color rgb="FF000000"/>
        <rFont val="Arial"/>
        <family val="2"/>
      </rPr>
      <t xml:space="preserve">Renewable generation capacity in construction </t>
    </r>
    <r>
      <rPr>
        <vertAlign val="superscript"/>
        <sz val="14"/>
        <color rgb="FF000000"/>
        <rFont val="Arial"/>
        <family val="2"/>
      </rPr>
      <t>19</t>
    </r>
  </si>
  <si>
    <t xml:space="preserve">See page 238 of SSE's Annual Report 2023 for more information. </t>
  </si>
  <si>
    <t>In August 2021, SSE agreed the sale of its 33.3% financial investment stake in SGN which completed in March 2022. As a result, financial data for SGN has been classed as discontinued operations and is excluded from the 2021/22 adjusted underlying current tax rate. For comparability, the 2020/21 rate has been restated to exclude SGN.</t>
  </si>
  <si>
    <t xml:space="preserve">Figures represent the taxes paid during the financial year, not the tax charge. Therefore they may differ from other figures reported externally. </t>
  </si>
  <si>
    <t>Figures as reported at full year result in each financial year. Does not take into account restatements that may have been made.</t>
  </si>
  <si>
    <t>Before project finance development expenditure refunds.</t>
  </si>
  <si>
    <t>2022/23 excludes 25% minority interest from 1 December 2022.</t>
  </si>
  <si>
    <t xml:space="preserve">Includes procurement expenditure related to SSE’s equity share in joint venture projects. </t>
  </si>
  <si>
    <t xml:space="preserve">Figures have been restated. </t>
  </si>
  <si>
    <t>Total direct, indirect and induced Gross Value Added, from PwC analysis. 2020/21 and 2021/22 GVA data has been adjusted to current prices. Jobs supported measured as headcount. Scotland data is included within, rather than in addition to, UK data</t>
  </si>
  <si>
    <t>Before exclusion of 25% minority interest.</t>
  </si>
  <si>
    <t>As SSE’s 2030 Goal was updated in 2022 to include ambitions around the facilitation of EVs and heat pumps on SSEN Distribution’s network, this is the first year this information is being disclosed in SSE’s sustainability data tables.</t>
  </si>
  <si>
    <t>Percentage calculated using the number of smart meters connected to SSEN Distribution’s network which are communicable by SSEN as a proportion of SSEN Distribution’s reported customer numbers.</t>
  </si>
  <si>
    <t>Individual companies may have more than one MPAN so figures are not representative of customer numbers.</t>
  </si>
  <si>
    <t>At 31 March in each year. 2021/22 and 2022/23 data includes operated AMR, S1 and S2 type Smart Meters that are within the scope of the UK Government’s Smart Mandate Programme (Profile Class 01-04 for Electric, and &lt;732MWh/Annum consumption for Gas).</t>
  </si>
  <si>
    <t>Total includes pumped storage and biomass output and excludes constrained-off wind in Great Britain.</t>
  </si>
  <si>
    <t>Total includes pumped storage and biomass.</t>
  </si>
  <si>
    <t>Output is based on SSE 100% share of wholly owned sites and 100% share of Marchwood PPAs due to the contractual arrangement. In September 2021 SSE's offtake agreement for 100% of output from its Seabank CCGT JV expired, with output following that 
date only recognised to the extent of its 50% equity share. 2022/23 data excludes pre-commissioning output from Keadby 2 gas-fired power station which was handed over to SSE on 15 March 2023.</t>
  </si>
  <si>
    <t>2022/23 capacity reflects sale of 8MW Chippenham gas-fired power station and changes to capacity installed on heat networks.</t>
  </si>
  <si>
    <t xml:space="preserve">Based on equity share at 31 March in each financial year. </t>
  </si>
  <si>
    <t>Safety</t>
  </si>
  <si>
    <r>
      <t>Safe days</t>
    </r>
    <r>
      <rPr>
        <vertAlign val="superscript"/>
        <sz val="14"/>
        <color theme="1"/>
        <rFont val="Arial"/>
        <family val="2"/>
      </rPr>
      <t xml:space="preserve"> 1</t>
    </r>
  </si>
  <si>
    <t>403-9</t>
  </si>
  <si>
    <t>Lost-time injury frequency rate - employees and contractors combined</t>
  </si>
  <si>
    <t>Per 100,000 hours</t>
  </si>
  <si>
    <t>Lost-time injury frequency rate - employees/contractors</t>
  </si>
  <si>
    <t>0.07/0.18</t>
  </si>
  <si>
    <t>0.04/0.14</t>
  </si>
  <si>
    <t>0.03/0.19</t>
  </si>
  <si>
    <t>Per 200,000 hours</t>
  </si>
  <si>
    <t>0.13/0.36</t>
  </si>
  <si>
    <t>0.08/0.29</t>
  </si>
  <si>
    <t>0.07/0.38</t>
  </si>
  <si>
    <t>Lost time injury frequency rate - employees/contractors</t>
  </si>
  <si>
    <t xml:space="preserve">Per 1,000,000 hours </t>
  </si>
  <si>
    <t>0.67/1.79</t>
  </si>
  <si>
    <t>0.41/1.44</t>
  </si>
  <si>
    <t>0.34/1.90</t>
  </si>
  <si>
    <t>Total recordable injury rate - employees and contractors combined</t>
  </si>
  <si>
    <t>Total recordable injury rate - employees/contractors</t>
  </si>
  <si>
    <t>0.10/0.34</t>
  </si>
  <si>
    <t>0.09/0.32</t>
  </si>
  <si>
    <t>0.07/0.32</t>
  </si>
  <si>
    <t>0.21/0.67</t>
  </si>
  <si>
    <t>0.18/0.63</t>
  </si>
  <si>
    <t>0.13/0.63</t>
  </si>
  <si>
    <t>Fatal incidents - employees/contractors</t>
  </si>
  <si>
    <t>0/1</t>
  </si>
  <si>
    <t>0/0</t>
  </si>
  <si>
    <t>Accountable RTC Class 1 and RTC Class 2 (potential for serious harm to people and the environment)</t>
  </si>
  <si>
    <t>Rate per million miles</t>
  </si>
  <si>
    <r>
      <rPr>
        <sz val="14"/>
        <color rgb="FF000000"/>
        <rFont val="Arial"/>
        <family val="2"/>
      </rPr>
      <t xml:space="preserve">1.65 </t>
    </r>
    <r>
      <rPr>
        <vertAlign val="superscript"/>
        <sz val="14"/>
        <color rgb="FF000000"/>
        <rFont val="Arial"/>
        <family val="2"/>
      </rPr>
      <t>2</t>
    </r>
  </si>
  <si>
    <t>Absenteeism rate - employees</t>
  </si>
  <si>
    <t>403-10</t>
  </si>
  <si>
    <t>Occupational disease rate - employees</t>
  </si>
  <si>
    <t>Workforce composition</t>
  </si>
  <si>
    <r>
      <rPr>
        <sz val="14"/>
        <color rgb="FF000000"/>
        <rFont val="Arial"/>
        <family val="2"/>
      </rPr>
      <t xml:space="preserve">Total SSE employees (headcount) </t>
    </r>
    <r>
      <rPr>
        <vertAlign val="superscript"/>
        <sz val="14"/>
        <color rgb="FF000000"/>
        <rFont val="Arial"/>
        <family val="2"/>
      </rPr>
      <t>3</t>
    </r>
  </si>
  <si>
    <t>102-7</t>
  </si>
  <si>
    <t>Total headcount - UK/Ire</t>
  </si>
  <si>
    <t>11,184 / 896</t>
  </si>
  <si>
    <t>10,009/745</t>
  </si>
  <si>
    <t>11,630/859</t>
  </si>
  <si>
    <r>
      <rPr>
        <sz val="14"/>
        <color rgb="FF000000"/>
        <rFont val="Arial"/>
        <family val="2"/>
      </rPr>
      <t>Contingent labour force size</t>
    </r>
    <r>
      <rPr>
        <vertAlign val="superscript"/>
        <sz val="14"/>
        <color rgb="FF000000"/>
        <rFont val="Arial"/>
        <family val="2"/>
      </rPr>
      <t xml:space="preserve"> 4</t>
    </r>
  </si>
  <si>
    <t xml:space="preserve">Number (% of total headcount) </t>
  </si>
  <si>
    <t>2,392 (16.4)</t>
  </si>
  <si>
    <t>1,767 (14.1)</t>
  </si>
  <si>
    <t>1,950 (13.5)</t>
  </si>
  <si>
    <t>102-8</t>
  </si>
  <si>
    <r>
      <rPr>
        <sz val="14"/>
        <color rgb="FF000000"/>
        <rFont val="Arial"/>
        <family val="2"/>
      </rPr>
      <t xml:space="preserve">Average age of employees </t>
    </r>
    <r>
      <rPr>
        <vertAlign val="superscript"/>
        <sz val="14"/>
        <color rgb="FF000000"/>
        <rFont val="Arial"/>
        <family val="2"/>
      </rPr>
      <t>5</t>
    </r>
  </si>
  <si>
    <t>Years</t>
  </si>
  <si>
    <t>405-1</t>
  </si>
  <si>
    <t>Mean/median length of service</t>
  </si>
  <si>
    <t>8.7 / 5.0</t>
  </si>
  <si>
    <t>9.7/7.0</t>
  </si>
  <si>
    <t>10.7/7.7</t>
  </si>
  <si>
    <r>
      <rPr>
        <sz val="14"/>
        <color rgb="FF000000"/>
        <rFont val="Arial"/>
        <family val="2"/>
      </rPr>
      <t xml:space="preserve">Median employee salary </t>
    </r>
    <r>
      <rPr>
        <vertAlign val="superscript"/>
        <sz val="14"/>
        <color rgb="FF000000"/>
        <rFont val="Arial"/>
        <family val="2"/>
      </rPr>
      <t>6</t>
    </r>
  </si>
  <si>
    <t>£</t>
  </si>
  <si>
    <r>
      <rPr>
        <sz val="14"/>
        <color rgb="FF000000"/>
        <rFont val="Arial"/>
        <family val="2"/>
      </rPr>
      <t>Employees that say they can “work flexibly”</t>
    </r>
    <r>
      <rPr>
        <sz val="14"/>
        <color rgb="FFFF0000"/>
        <rFont val="Arial"/>
        <family val="2"/>
      </rPr>
      <t xml:space="preserve"> </t>
    </r>
    <r>
      <rPr>
        <vertAlign val="superscript"/>
        <sz val="14"/>
        <color rgb="FF000000"/>
        <rFont val="Arial"/>
        <family val="2"/>
      </rPr>
      <t>7</t>
    </r>
  </si>
  <si>
    <t>Gender balance</t>
  </si>
  <si>
    <t>Proportion of employees that are female</t>
  </si>
  <si>
    <r>
      <rPr>
        <sz val="14"/>
        <color rgb="FF000000"/>
        <rFont val="Arial"/>
        <family val="2"/>
      </rPr>
      <t xml:space="preserve">Median gender pay gap (UK/Ire) </t>
    </r>
    <r>
      <rPr>
        <vertAlign val="superscript"/>
        <sz val="14"/>
        <color rgb="FF000000"/>
        <rFont val="Arial"/>
        <family val="2"/>
      </rPr>
      <t>8</t>
    </r>
  </si>
  <si>
    <t>15.3 (UK)</t>
  </si>
  <si>
    <t>18.0/25.6</t>
  </si>
  <si>
    <t>18.3/27.1</t>
  </si>
  <si>
    <t>5.1/8.5</t>
  </si>
  <si>
    <t>405-2</t>
  </si>
  <si>
    <r>
      <rPr>
        <sz val="14"/>
        <color rgb="FF000000"/>
        <rFont val="Arial"/>
        <family val="2"/>
      </rPr>
      <t xml:space="preserve">Board of Directors </t>
    </r>
    <r>
      <rPr>
        <vertAlign val="superscript"/>
        <sz val="14"/>
        <color rgb="FF000000"/>
        <rFont val="Arial"/>
        <family val="2"/>
      </rPr>
      <t>9</t>
    </r>
  </si>
  <si>
    <t>Male/female headcount (% female)</t>
  </si>
  <si>
    <t>7/6 (46)</t>
  </si>
  <si>
    <t>6/6 (50)</t>
  </si>
  <si>
    <t>7/4 (36)</t>
  </si>
  <si>
    <t>8/3 (27)</t>
  </si>
  <si>
    <t>6/2 (25)</t>
  </si>
  <si>
    <r>
      <rPr>
        <sz val="14"/>
        <color rgb="FF000000"/>
        <rFont val="Arial"/>
        <family val="2"/>
      </rPr>
      <t xml:space="preserve">Group Executive Committee and Direct Reports to the Executive Committee (excluding administrative roles) </t>
    </r>
    <r>
      <rPr>
        <vertAlign val="superscript"/>
        <sz val="14"/>
        <color rgb="FF000000"/>
        <rFont val="Arial"/>
        <family val="2"/>
      </rPr>
      <t>10</t>
    </r>
  </si>
  <si>
    <t>54/28 (34)</t>
  </si>
  <si>
    <t>45/13 (22.4)</t>
  </si>
  <si>
    <t>39/13 (25)</t>
  </si>
  <si>
    <t>812/274 (25)</t>
  </si>
  <si>
    <t>681/212 (23.7)</t>
  </si>
  <si>
    <t>649/164 (20.2)</t>
  </si>
  <si>
    <t>Male/female employees earning over £40,000</t>
  </si>
  <si>
    <t>42.6/31.6</t>
  </si>
  <si>
    <t>49.3 / 36.0</t>
  </si>
  <si>
    <t>44/30</t>
  </si>
  <si>
    <t>Employees that have voluntarily provided I&amp;D data on Harmony</t>
  </si>
  <si>
    <t>Workforce stability and wellbeing</t>
  </si>
  <si>
    <t>401-1</t>
  </si>
  <si>
    <t>Employees on permanent/temporary/non-guaranteed or short hour contracts</t>
  </si>
  <si>
    <t>95.2/4.3/0.6</t>
  </si>
  <si>
    <t>94.4/5/0.6</t>
  </si>
  <si>
    <t>94/5.5/0.5</t>
  </si>
  <si>
    <t>% retention/% turnover</t>
  </si>
  <si>
    <t>89.5/10.5</t>
  </si>
  <si>
    <t>90.5/9.5</t>
  </si>
  <si>
    <t>92.1/7.9</t>
  </si>
  <si>
    <t>% (% of total turnover)</t>
  </si>
  <si>
    <t>7.0 (66.2)</t>
  </si>
  <si>
    <t>7.8 (60.6)</t>
  </si>
  <si>
    <t>3.6 (45.7)</t>
  </si>
  <si>
    <t>403-2</t>
  </si>
  <si>
    <t>Proportion leavers - female</t>
  </si>
  <si>
    <t>Lost days per year due to sickness</t>
  </si>
  <si>
    <t>Average lost days per head</t>
  </si>
  <si>
    <t>Employees covered by the Joint Agreement</t>
  </si>
  <si>
    <t>102-38</t>
  </si>
  <si>
    <t>Employees participating in one of SSE's pension schemes</t>
  </si>
  <si>
    <t>Ratio of CEO earnings to average (median) employee earnings</t>
  </si>
  <si>
    <t>Number:1</t>
  </si>
  <si>
    <t>97</t>
  </si>
  <si>
    <t>102-41</t>
  </si>
  <si>
    <t>Total external recruitment</t>
  </si>
  <si>
    <t>Proportion external recruitment - female</t>
  </si>
  <si>
    <t>Total internal recruitment</t>
  </si>
  <si>
    <t>Proportion internal recruitment - female</t>
  </si>
  <si>
    <t>Proportion of total recruitment that is internal</t>
  </si>
  <si>
    <t>Employee skills and capabilities</t>
  </si>
  <si>
    <t>8.2, 8.5</t>
  </si>
  <si>
    <t>404-2</t>
  </si>
  <si>
    <t>Proportion of employee wage expenses devoted to training</t>
  </si>
  <si>
    <t>Number of training days</t>
  </si>
  <si>
    <t>Number of training hours</t>
  </si>
  <si>
    <t>Employee engagement</t>
  </si>
  <si>
    <t>Employee engagement survey result</t>
  </si>
  <si>
    <t>% engagement index</t>
  </si>
  <si>
    <t>Employees participating in the share incentive (UK/Ire)</t>
  </si>
  <si>
    <t>62/18</t>
  </si>
  <si>
    <t>61/20</t>
  </si>
  <si>
    <t>73/66</t>
  </si>
  <si>
    <t>Employees participating in the sharesave plan (UK/Ire)</t>
  </si>
  <si>
    <t>44/10</t>
  </si>
  <si>
    <t>47/18</t>
  </si>
  <si>
    <t>46/21</t>
  </si>
  <si>
    <t>Business ethics</t>
  </si>
  <si>
    <t>Formal grievances raised</t>
  </si>
  <si>
    <t>Number (rate per 100 employees)</t>
  </si>
  <si>
    <t>50 (0.4)</t>
  </si>
  <si>
    <t>35 (0.3)</t>
  </si>
  <si>
    <t>57 (0.5)</t>
  </si>
  <si>
    <t>102-17</t>
  </si>
  <si>
    <t>Formal disciplinary procedures instigated</t>
  </si>
  <si>
    <t>97 (0.9)</t>
  </si>
  <si>
    <t>65 (0.6)</t>
  </si>
  <si>
    <t>81 (0.7)</t>
  </si>
  <si>
    <t>Human rights grievances filed through formal mechanisms</t>
  </si>
  <si>
    <t>Material or regulatory reportable incidents caused by cyber security breach of SSE systems</t>
  </si>
  <si>
    <t>Community</t>
  </si>
  <si>
    <t>Employee days donated to charity</t>
  </si>
  <si>
    <t>Community investments funds</t>
  </si>
  <si>
    <t>SSE defines a ‘safe day’ as a day when no injury, environmental breach, serious road traffic accident or high-potential incident occurs.</t>
  </si>
  <si>
    <t>Includes data for SSE Contracting, which was sold in 2021.</t>
  </si>
  <si>
    <t>Headcount as at 31 March in each financial year. Figure includes all SSE UK and ROI employees, excludes contingent/agency staff.</t>
  </si>
  <si>
    <t xml:space="preserve">A contingent worker describes external personnel where the business determines that it cannot fulfil the requirement internally. A contingent worker can be a Consultant, Contractor or Temporary Agency Worker. Headcount for the purposes of caculating the proportion includes both direct employees and contingent workers. </t>
  </si>
  <si>
    <t xml:space="preserve">Based on average of all ages at 31 March in each financial year. </t>
  </si>
  <si>
    <t>Calculated using base salaries, does not include other earnings such as overtime, employer’s contribution to pension, and salary sacrifice arrangements. For information on median employee earnings, see page 179 of SSE’s Annual Report 2023.</t>
  </si>
  <si>
    <t>“Working differently” includes agile work arrangements such as compressed hours, job sharing and flexible start and end times. Results are from SSE’s annual employee engagement survey.</t>
  </si>
  <si>
    <t>Data correct as at 5 April in each year. See SSE's Inclusion and Diversity Report 2023 for SSE's full UK gender pay gap disclosure.</t>
  </si>
  <si>
    <t>See page 149 of SSE's Annual Report 2023.</t>
  </si>
  <si>
    <t>In the context of gender reporting, the GEC includes all members of the GEC and the Company Secretary. This is the definition of senior managers in SSE for the purposes of s414C(8)(c)(ii).</t>
  </si>
  <si>
    <t>Employees in SSE’s senior level pay grades.</t>
  </si>
  <si>
    <t>Based on standard contractual hours over a 52-week period (excludes Overtime and Standby).</t>
  </si>
  <si>
    <t>Includes voluntary and involuntary turnover, excludes end of fixed term contracts and internal transfers.</t>
  </si>
  <si>
    <t>Based on turnover reason of “Regretted” as at 31 March of each financial year.</t>
  </si>
  <si>
    <t>Includes only collective bargaining arrangements of which SSE is aware – employees may have personal arrangements in place too.</t>
  </si>
  <si>
    <t>From PwC analysis.</t>
  </si>
  <si>
    <t xml:space="preserve">Total internal and external learning and development expenditure excluding pipeline programme investment. </t>
  </si>
  <si>
    <t>Total cost of apprentice, engineering graduate and Technical Skills Trainee programmes, including salary costs.</t>
  </si>
  <si>
    <t>Classroom based training, excludes all e-learning courses.</t>
  </si>
  <si>
    <t>2020/21 figures were unusually low due to the impacts of coronavirus. See page 86 of SSE’s Sustainability Report 2021 for more information.</t>
  </si>
  <si>
    <t>Results from SSE’s annual employee engagement survey.</t>
  </si>
  <si>
    <t>2020/21 data covers the 2020 calendar year. </t>
  </si>
  <si>
    <t>Due to coronavirus SSE’s official ‘Be the Difference’ employee volunteering programme was temporarily suspended in 2020/21. During this period, where possible, SSE accommoded requests for employees to volunteer under the UK Government Emergency Volunteering Leave Scheme, offering one week (five days or pro rata 5 equivalent) of full-pay for employees who are volunteering. This activity has not been captured through the Be the Difference employee volunteering database.</t>
  </si>
  <si>
    <t>Total across UK and Ireland, including: charitable donations through matched funding, Community Investment Funds, Resilient Communities Fund and financial value of employee volunteering.</t>
  </si>
  <si>
    <t>Proportion of women in non-managerial positions</t>
  </si>
  <si>
    <t>Proportion of promotions - female</t>
  </si>
  <si>
    <t>Parental leave retention rate after 12 months - female</t>
  </si>
  <si>
    <r>
      <t xml:space="preserve">Leadership Group </t>
    </r>
    <r>
      <rPr>
        <vertAlign val="superscript"/>
        <sz val="14"/>
        <color rgb="FF000000"/>
        <rFont val="Arial"/>
        <family val="2"/>
      </rPr>
      <t>11</t>
    </r>
  </si>
  <si>
    <r>
      <t xml:space="preserve">Group Executive Committee </t>
    </r>
    <r>
      <rPr>
        <vertAlign val="superscript"/>
        <sz val="14"/>
        <color rgb="FF000000"/>
        <rFont val="Arial"/>
        <family val="2"/>
      </rPr>
      <t>10</t>
    </r>
  </si>
  <si>
    <r>
      <t xml:space="preserve">Proportion of women in middle management </t>
    </r>
    <r>
      <rPr>
        <vertAlign val="superscript"/>
        <sz val="14"/>
        <color rgb="FF000000"/>
        <rFont val="Arial"/>
        <family val="2"/>
      </rPr>
      <t>12</t>
    </r>
  </si>
  <si>
    <r>
      <rPr>
        <sz val="14"/>
        <color rgb="FF000000"/>
        <rFont val="Arial"/>
        <family val="2"/>
      </rPr>
      <t>Total number of hours worked</t>
    </r>
    <r>
      <rPr>
        <sz val="14"/>
        <color rgb="FFFF0000"/>
        <rFont val="Arial"/>
        <family val="2"/>
      </rPr>
      <t xml:space="preserve"> </t>
    </r>
    <r>
      <rPr>
        <vertAlign val="superscript"/>
        <sz val="14"/>
        <color rgb="FF000000"/>
        <rFont val="Arial"/>
        <family val="2"/>
      </rPr>
      <t>13</t>
    </r>
  </si>
  <si>
    <r>
      <t xml:space="preserve">Employee retention and turnover rate </t>
    </r>
    <r>
      <rPr>
        <vertAlign val="superscript"/>
        <sz val="14"/>
        <color rgb="FF000000"/>
        <rFont val="Arial"/>
        <family val="2"/>
      </rPr>
      <t>14</t>
    </r>
  </si>
  <si>
    <r>
      <t xml:space="preserve">Regrettable or voluntary turnover rate </t>
    </r>
    <r>
      <rPr>
        <vertAlign val="superscript"/>
        <sz val="14"/>
        <color rgb="FF000000"/>
        <rFont val="Arial"/>
        <family val="2"/>
      </rPr>
      <t>15</t>
    </r>
  </si>
  <si>
    <r>
      <t xml:space="preserve">Employees covered by collective bargaining agreements (UK &amp; Ireland) </t>
    </r>
    <r>
      <rPr>
        <vertAlign val="superscript"/>
        <sz val="14"/>
        <color rgb="FF000000"/>
        <rFont val="Arial"/>
        <family val="2"/>
      </rPr>
      <t>16</t>
    </r>
  </si>
  <si>
    <r>
      <t xml:space="preserve">Employee productivity - direct contribution to GDP per capita (UK) </t>
    </r>
    <r>
      <rPr>
        <vertAlign val="superscript"/>
        <sz val="14"/>
        <color rgb="FF000000"/>
        <rFont val="Arial"/>
        <family val="2"/>
      </rPr>
      <t>17</t>
    </r>
  </si>
  <si>
    <r>
      <t xml:space="preserve">Employee productivity compared to national averages – UK </t>
    </r>
    <r>
      <rPr>
        <vertAlign val="superscript"/>
        <sz val="14"/>
        <color rgb="FF000000"/>
        <rFont val="Arial"/>
        <family val="2"/>
      </rPr>
      <t>17</t>
    </r>
  </si>
  <si>
    <r>
      <t xml:space="preserve">Employee productivity compared to national averages – Scotland </t>
    </r>
    <r>
      <rPr>
        <vertAlign val="superscript"/>
        <sz val="14"/>
        <color rgb="FF000000"/>
        <rFont val="Arial"/>
        <family val="2"/>
      </rPr>
      <t>17</t>
    </r>
  </si>
  <si>
    <r>
      <t xml:space="preserve">Employee productivity compared to national averages – Ireland </t>
    </r>
    <r>
      <rPr>
        <vertAlign val="superscript"/>
        <sz val="14"/>
        <color rgb="FF000000"/>
        <rFont val="Arial"/>
        <family val="2"/>
      </rPr>
      <t>17</t>
    </r>
  </si>
  <si>
    <r>
      <t xml:space="preserve">Learning and development expenditure </t>
    </r>
    <r>
      <rPr>
        <vertAlign val="superscript"/>
        <sz val="14"/>
        <color rgb="FF000000"/>
        <rFont val="Arial"/>
        <family val="2"/>
      </rPr>
      <t>18</t>
    </r>
  </si>
  <si>
    <r>
      <t xml:space="preserve">Investment in pipeline programmes </t>
    </r>
    <r>
      <rPr>
        <vertAlign val="superscript"/>
        <sz val="14"/>
        <color rgb="FF000000"/>
        <rFont val="Arial"/>
        <family val="2"/>
      </rPr>
      <t>19</t>
    </r>
  </si>
  <si>
    <r>
      <t xml:space="preserve">Proportion of employees having received training over the year </t>
    </r>
    <r>
      <rPr>
        <vertAlign val="superscript"/>
        <sz val="14"/>
        <color rgb="FF000000"/>
        <rFont val="Arial"/>
        <family val="2"/>
      </rPr>
      <t>20</t>
    </r>
  </si>
  <si>
    <r>
      <t xml:space="preserve">Average training hours per full-time equivalent employee </t>
    </r>
    <r>
      <rPr>
        <vertAlign val="superscript"/>
        <sz val="14"/>
        <color rgb="FF000000"/>
        <rFont val="Arial"/>
        <family val="2"/>
      </rPr>
      <t>21</t>
    </r>
  </si>
  <si>
    <r>
      <t xml:space="preserve">Employee engagement survey participation </t>
    </r>
    <r>
      <rPr>
        <vertAlign val="superscript"/>
        <sz val="14"/>
        <color rgb="FF000000"/>
        <rFont val="Arial"/>
        <family val="2"/>
      </rPr>
      <t>22</t>
    </r>
  </si>
  <si>
    <r>
      <t xml:space="preserve">Speak up (whistleblowing) contacts made </t>
    </r>
    <r>
      <rPr>
        <vertAlign val="superscript"/>
        <sz val="14"/>
        <color rgb="FF000000"/>
        <rFont val="Arial"/>
        <family val="2"/>
      </rPr>
      <t>23</t>
    </r>
  </si>
  <si>
    <r>
      <t xml:space="preserve">Value of employee days donated to charity </t>
    </r>
    <r>
      <rPr>
        <vertAlign val="superscript"/>
        <sz val="14"/>
        <color rgb="FF000000"/>
        <rFont val="Arial"/>
        <family val="2"/>
      </rPr>
      <t>24</t>
    </r>
  </si>
  <si>
    <r>
      <t xml:space="preserve">Investment in communities </t>
    </r>
    <r>
      <rPr>
        <vertAlign val="superscript"/>
        <sz val="14"/>
        <color rgb="FF000000"/>
        <rFont val="Arial"/>
        <family val="2"/>
      </rPr>
      <t>25</t>
    </r>
  </si>
  <si>
    <t>Middle management is defined as one and two levels below Leadership, as defined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</si>
</sst>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36" x14ac:knownFonts="1">
    <font>
      <sz val="11"/>
      <color theme="1"/>
      <name val="Calibri"/>
      <family val="2"/>
      <scheme val="minor"/>
    </font>
    <font>
      <sz val="11"/>
      <color theme="1"/>
      <name val="Calibri"/>
      <family val="2"/>
      <scheme val="minor"/>
    </font>
    <font>
      <sz val="10"/>
      <name val="Arial"/>
      <family val="2"/>
    </font>
    <font>
      <sz val="11"/>
      <color theme="1"/>
      <name val="Arial"/>
      <family val="2"/>
    </font>
    <font>
      <sz val="11"/>
      <color rgb="FF000000"/>
      <name val="Arial"/>
      <family val="2"/>
    </font>
    <font>
      <sz val="8"/>
      <name val="Calibri"/>
      <family val="2"/>
      <scheme val="minor"/>
    </font>
    <font>
      <b/>
      <sz val="11"/>
      <color theme="1"/>
      <name val="Arial"/>
      <family val="2"/>
    </font>
    <font>
      <sz val="11"/>
      <name val="Arial"/>
      <family val="2"/>
    </font>
    <font>
      <sz val="11"/>
      <color rgb="FFFF0000"/>
      <name val="Arial"/>
      <family val="2"/>
    </font>
    <font>
      <sz val="9"/>
      <color rgb="FFFF0000"/>
      <name val="Arial"/>
      <family val="2"/>
    </font>
    <font>
      <b/>
      <sz val="14"/>
      <name val="Arial"/>
      <family val="2"/>
    </font>
    <font>
      <b/>
      <sz val="16"/>
      <name val="Arial"/>
      <family val="2"/>
    </font>
    <font>
      <sz val="12"/>
      <name val="Arial"/>
      <family val="2"/>
    </font>
    <font>
      <sz val="14"/>
      <name val="Arial"/>
      <family val="2"/>
    </font>
    <font>
      <vertAlign val="superscript"/>
      <sz val="14"/>
      <name val="Arial"/>
      <family val="2"/>
    </font>
    <font>
      <vertAlign val="subscript"/>
      <sz val="14"/>
      <name val="Arial"/>
      <family val="2"/>
    </font>
    <font>
      <sz val="14"/>
      <color rgb="FFFF0000"/>
      <name val="Arial"/>
      <family val="2"/>
    </font>
    <font>
      <b/>
      <sz val="14"/>
      <color rgb="FF002D72"/>
      <name val="Arial"/>
      <family val="2"/>
    </font>
    <font>
      <sz val="14"/>
      <color theme="1"/>
      <name val="Arial"/>
      <family val="2"/>
    </font>
    <font>
      <vertAlign val="superscript"/>
      <sz val="14"/>
      <color theme="1"/>
      <name val="Arial"/>
      <family val="2"/>
    </font>
    <font>
      <sz val="14"/>
      <color rgb="FF000000"/>
      <name val="Arial"/>
      <family val="2"/>
    </font>
    <font>
      <sz val="22"/>
      <color theme="1"/>
      <name val="Arial"/>
      <family val="2"/>
    </font>
    <font>
      <vertAlign val="superscript"/>
      <sz val="14"/>
      <color rgb="FF000000"/>
      <name val="Arial"/>
      <family val="2"/>
    </font>
    <font>
      <b/>
      <sz val="11"/>
      <color rgb="FFFF0000"/>
      <name val="Arial"/>
      <family val="2"/>
    </font>
    <font>
      <sz val="20"/>
      <color rgb="FF002D72"/>
      <name val="Arial"/>
      <family val="2"/>
    </font>
    <font>
      <sz val="16"/>
      <color rgb="FF002D72"/>
      <name val="Arial"/>
      <family val="2"/>
    </font>
    <font>
      <b/>
      <sz val="16"/>
      <color rgb="FF002D72"/>
      <name val="Arial"/>
      <family val="2"/>
    </font>
    <font>
      <b/>
      <sz val="14"/>
      <color rgb="FF000000"/>
      <name val="Arial"/>
      <family val="2"/>
    </font>
    <font>
      <b/>
      <sz val="16"/>
      <color rgb="FF000000"/>
      <name val="Arial"/>
      <family val="2"/>
    </font>
    <font>
      <sz val="12"/>
      <color rgb="FF000000"/>
      <name val="Arial"/>
      <family val="2"/>
    </font>
    <font>
      <vertAlign val="subscript"/>
      <sz val="14"/>
      <color rgb="FF000000"/>
      <name val="Arial"/>
      <family val="2"/>
    </font>
    <font>
      <sz val="11"/>
      <color rgb="FF7030A0"/>
      <name val="Arial"/>
      <family val="2"/>
    </font>
    <font>
      <sz val="22"/>
      <color rgb="FFFF0000"/>
      <name val="Arial"/>
      <family val="2"/>
    </font>
    <font>
      <i/>
      <sz val="14"/>
      <color rgb="FF000000"/>
      <name val="Arial"/>
      <family val="2"/>
    </font>
    <font>
      <b/>
      <vertAlign val="superscript"/>
      <sz val="14"/>
      <color rgb="FF002D72"/>
      <name val="Arial"/>
      <family val="2"/>
    </font>
    <font>
      <sz val="22"/>
      <color rgb="FF002D72"/>
      <name val="Arial"/>
      <family val="2"/>
    </font>
  </fonts>
  <fills count="4">
    <fill>
      <patternFill patternType="none"/>
    </fill>
    <fill>
      <patternFill patternType="gray125"/>
    </fill>
    <fill>
      <patternFill patternType="solid">
        <fgColor rgb="FFC3CDDB"/>
        <bgColor indexed="64"/>
      </patternFill>
    </fill>
    <fill>
      <patternFill patternType="solid">
        <fgColor rgb="FFFFFFFF"/>
        <bgColor indexed="64"/>
      </patternFill>
    </fill>
  </fills>
  <borders count="48">
    <border>
      <left/>
      <right/>
      <top/>
      <bottom/>
      <diagonal/>
    </border>
    <border>
      <left/>
      <right/>
      <top style="thin">
        <color rgb="FF002D72"/>
      </top>
      <bottom style="thin">
        <color rgb="FF002D72"/>
      </bottom>
      <diagonal/>
    </border>
    <border>
      <left/>
      <right/>
      <top/>
      <bottom style="thin">
        <color rgb="FF002D72"/>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2D72"/>
      </left>
      <right/>
      <top style="thin">
        <color rgb="FF002D72"/>
      </top>
      <bottom style="thin">
        <color rgb="FF002D72"/>
      </bottom>
      <diagonal/>
    </border>
    <border>
      <left/>
      <right style="medium">
        <color rgb="FF002D72"/>
      </right>
      <top style="thin">
        <color rgb="FF002D72"/>
      </top>
      <bottom style="thin">
        <color rgb="FF002D72"/>
      </bottom>
      <diagonal/>
    </border>
    <border>
      <left style="medium">
        <color rgb="FF002D72"/>
      </left>
      <right/>
      <top style="thin">
        <color rgb="FF002D72"/>
      </top>
      <bottom style="medium">
        <color rgb="FF002D72"/>
      </bottom>
      <diagonal/>
    </border>
    <border>
      <left/>
      <right/>
      <top style="thin">
        <color rgb="FF002D72"/>
      </top>
      <bottom style="medium">
        <color rgb="FF002D72"/>
      </bottom>
      <diagonal/>
    </border>
    <border>
      <left/>
      <right style="medium">
        <color rgb="FF002D72"/>
      </right>
      <top style="thin">
        <color rgb="FF002D72"/>
      </top>
      <bottom style="medium">
        <color rgb="FF002D72"/>
      </bottom>
      <diagonal/>
    </border>
    <border>
      <left style="medium">
        <color rgb="FF002D72"/>
      </left>
      <right/>
      <top style="medium">
        <color rgb="FF002D72"/>
      </top>
      <bottom style="medium">
        <color rgb="FF002D72"/>
      </bottom>
      <diagonal/>
    </border>
    <border>
      <left/>
      <right/>
      <top style="medium">
        <color rgb="FF002D72"/>
      </top>
      <bottom style="medium">
        <color rgb="FF002D72"/>
      </bottom>
      <diagonal/>
    </border>
    <border>
      <left/>
      <right style="medium">
        <color rgb="FF002D72"/>
      </right>
      <top style="medium">
        <color rgb="FF002D72"/>
      </top>
      <bottom style="medium">
        <color rgb="FF002D72"/>
      </bottom>
      <diagonal/>
    </border>
    <border>
      <left style="medium">
        <color rgb="FF002D72"/>
      </left>
      <right/>
      <top style="medium">
        <color rgb="FF002D72"/>
      </top>
      <bottom style="thin">
        <color rgb="FF002D72"/>
      </bottom>
      <diagonal/>
    </border>
    <border>
      <left/>
      <right/>
      <top style="medium">
        <color rgb="FF002D72"/>
      </top>
      <bottom style="thin">
        <color rgb="FF002D72"/>
      </bottom>
      <diagonal/>
    </border>
    <border>
      <left/>
      <right style="medium">
        <color rgb="FF002D72"/>
      </right>
      <top style="medium">
        <color rgb="FF002D72"/>
      </top>
      <bottom style="thin">
        <color rgb="FF002D72"/>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rgb="FF002D72"/>
      </left>
      <right/>
      <top/>
      <bottom/>
      <diagonal/>
    </border>
    <border>
      <left/>
      <right/>
      <top style="thin">
        <color rgb="FF002D72"/>
      </top>
      <bottom style="thin">
        <color indexed="64"/>
      </bottom>
      <diagonal/>
    </border>
    <border>
      <left style="medium">
        <color indexed="64"/>
      </left>
      <right/>
      <top style="medium">
        <color indexed="64"/>
      </top>
      <bottom style="medium">
        <color rgb="FF002D72"/>
      </bottom>
      <diagonal/>
    </border>
    <border>
      <left/>
      <right/>
      <top style="medium">
        <color indexed="64"/>
      </top>
      <bottom style="medium">
        <color rgb="FF002D72"/>
      </bottom>
      <diagonal/>
    </border>
    <border>
      <left/>
      <right style="medium">
        <color indexed="64"/>
      </right>
      <top style="medium">
        <color indexed="64"/>
      </top>
      <bottom style="medium">
        <color rgb="FF002D72"/>
      </bottom>
      <diagonal/>
    </border>
    <border>
      <left style="medium">
        <color indexed="64"/>
      </left>
      <right/>
      <top style="medium">
        <color rgb="FF002D72"/>
      </top>
      <bottom style="thin">
        <color rgb="FF002D72"/>
      </bottom>
      <diagonal/>
    </border>
    <border>
      <left/>
      <right style="medium">
        <color indexed="64"/>
      </right>
      <top style="medium">
        <color rgb="FF002D72"/>
      </top>
      <bottom style="thin">
        <color rgb="FF002D72"/>
      </bottom>
      <diagonal/>
    </border>
    <border>
      <left/>
      <right style="medium">
        <color indexed="64"/>
      </right>
      <top/>
      <bottom style="thin">
        <color rgb="FF002D72"/>
      </bottom>
      <diagonal/>
    </border>
    <border>
      <left style="medium">
        <color indexed="64"/>
      </left>
      <right/>
      <top style="thin">
        <color rgb="FF002D72"/>
      </top>
      <bottom style="thin">
        <color rgb="FF002D72"/>
      </bottom>
      <diagonal/>
    </border>
    <border>
      <left/>
      <right style="medium">
        <color indexed="64"/>
      </right>
      <top style="thin">
        <color rgb="FF002D72"/>
      </top>
      <bottom style="thin">
        <color rgb="FF002D72"/>
      </bottom>
      <diagonal/>
    </border>
    <border>
      <left style="medium">
        <color indexed="64"/>
      </left>
      <right/>
      <top style="thin">
        <color rgb="FF002D72"/>
      </top>
      <bottom style="thin">
        <color indexed="64"/>
      </bottom>
      <diagonal/>
    </border>
    <border>
      <left/>
      <right style="medium">
        <color indexed="64"/>
      </right>
      <top style="thin">
        <color rgb="FF002D72"/>
      </top>
      <bottom style="thin">
        <color indexed="64"/>
      </bottom>
      <diagonal/>
    </border>
    <border>
      <left/>
      <right/>
      <top style="thin">
        <color rgb="FF002D72"/>
      </top>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lignment vertical="top"/>
    </xf>
    <xf numFmtId="43" fontId="1" fillId="0" borderId="0" applyFont="0" applyFill="0" applyBorder="0" applyAlignment="0" applyProtection="0"/>
  </cellStyleXfs>
  <cellXfs count="194">
    <xf numFmtId="0" fontId="0" fillId="0" borderId="0" xfId="0"/>
    <xf numFmtId="0" fontId="11" fillId="0" borderId="17" xfId="0" applyFont="1" applyBorder="1" applyAlignment="1">
      <alignment horizontal="left" vertical="center" wrapText="1"/>
    </xf>
    <xf numFmtId="0" fontId="11" fillId="0" borderId="17" xfId="0" applyFont="1" applyBorder="1" applyAlignment="1">
      <alignment horizontal="center" vertical="center" wrapText="1"/>
    </xf>
    <xf numFmtId="0" fontId="7" fillId="2" borderId="0" xfId="0" applyFont="1" applyFill="1" applyAlignment="1">
      <alignment vertical="center" wrapText="1"/>
    </xf>
    <xf numFmtId="0" fontId="7" fillId="2" borderId="0" xfId="0" applyFont="1" applyFill="1" applyAlignment="1">
      <alignment horizontal="left" vertical="center" wrapText="1"/>
    </xf>
    <xf numFmtId="0" fontId="7" fillId="2" borderId="0" xfId="0" applyFont="1" applyFill="1" applyAlignment="1">
      <alignment horizontal="center" vertical="center" wrapText="1"/>
    </xf>
    <xf numFmtId="0" fontId="12" fillId="2" borderId="0" xfId="0" applyFont="1" applyFill="1" applyAlignment="1">
      <alignment horizontal="left" vertical="center" wrapText="1"/>
    </xf>
    <xf numFmtId="0" fontId="12" fillId="2" borderId="0" xfId="0" applyFont="1" applyFill="1" applyAlignment="1">
      <alignment horizontal="center" vertical="center" wrapText="1"/>
    </xf>
    <xf numFmtId="2" fontId="12" fillId="2" borderId="0" xfId="0" applyNumberFormat="1" applyFont="1" applyFill="1" applyAlignment="1">
      <alignment horizontal="center" vertical="center" wrapText="1"/>
    </xf>
    <xf numFmtId="0" fontId="13" fillId="0" borderId="2" xfId="0" applyFont="1" applyBorder="1" applyAlignment="1">
      <alignment horizontal="left" vertical="center" wrapText="1"/>
    </xf>
    <xf numFmtId="0" fontId="13" fillId="0" borderId="2"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2" fontId="13" fillId="0" borderId="1" xfId="0"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165" fontId="13" fillId="0" borderId="1" xfId="0" applyNumberFormat="1" applyFont="1" applyBorder="1" applyAlignment="1">
      <alignment horizontal="center" vertical="center" wrapText="1"/>
    </xf>
    <xf numFmtId="0" fontId="7" fillId="2" borderId="0" xfId="0" applyFont="1" applyFill="1" applyAlignment="1">
      <alignment horizontal="left" vertical="center"/>
    </xf>
    <xf numFmtId="0" fontId="11" fillId="0" borderId="18" xfId="0" applyFont="1" applyBorder="1" applyAlignment="1">
      <alignment horizontal="center" vertical="center" wrapText="1"/>
    </xf>
    <xf numFmtId="0" fontId="13" fillId="0" borderId="12" xfId="0" applyFont="1" applyBorder="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vertical="center" wrapText="1"/>
    </xf>
    <xf numFmtId="1" fontId="13" fillId="0" borderId="1" xfId="0" applyNumberFormat="1" applyFont="1" applyBorder="1" applyAlignment="1">
      <alignment horizontal="center" vertical="center" wrapText="1"/>
    </xf>
    <xf numFmtId="0" fontId="11" fillId="0" borderId="20" xfId="0" applyFont="1" applyBorder="1" applyAlignment="1">
      <alignment horizontal="left" vertical="center" wrapText="1"/>
    </xf>
    <xf numFmtId="0" fontId="11" fillId="0" borderId="20" xfId="0" applyFont="1" applyBorder="1" applyAlignment="1">
      <alignment horizontal="center" vertical="center" wrapText="1"/>
    </xf>
    <xf numFmtId="0" fontId="17" fillId="0" borderId="11" xfId="0" applyFont="1" applyBorder="1" applyAlignment="1">
      <alignment horizontal="left" vertical="center" wrapText="1"/>
    </xf>
    <xf numFmtId="0" fontId="11" fillId="0" borderId="16" xfId="0" applyFont="1" applyBorder="1" applyAlignment="1">
      <alignment horizontal="left" vertical="center"/>
    </xf>
    <xf numFmtId="0" fontId="17" fillId="0" borderId="19" xfId="0" applyFont="1" applyBorder="1" applyAlignment="1">
      <alignment horizontal="left" vertical="center"/>
    </xf>
    <xf numFmtId="0" fontId="13" fillId="0" borderId="11" xfId="0" applyFont="1" applyBorder="1" applyAlignment="1">
      <alignment horizontal="left" vertical="center"/>
    </xf>
    <xf numFmtId="0" fontId="17" fillId="0" borderId="11" xfId="0" applyFont="1" applyBorder="1" applyAlignment="1">
      <alignment horizontal="left" vertical="center"/>
    </xf>
    <xf numFmtId="0" fontId="10" fillId="0" borderId="20" xfId="0" applyFont="1" applyBorder="1" applyAlignment="1">
      <alignment horizontal="left"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 xfId="0" applyFont="1" applyBorder="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18" fillId="0" borderId="11" xfId="0" applyFont="1" applyBorder="1" applyAlignment="1">
      <alignment vertical="center" wrapText="1"/>
    </xf>
    <xf numFmtId="0" fontId="18" fillId="0" borderId="1" xfId="0" applyFont="1" applyBorder="1" applyAlignment="1">
      <alignment vertical="center"/>
    </xf>
    <xf numFmtId="0" fontId="18" fillId="0" borderId="1" xfId="0" applyFont="1" applyBorder="1" applyAlignment="1">
      <alignment horizontal="center" vertical="center" wrapText="1"/>
    </xf>
    <xf numFmtId="0" fontId="18" fillId="0" borderId="12" xfId="0" applyFont="1" applyBorder="1" applyAlignment="1">
      <alignment horizontal="center" vertical="center" wrapText="1"/>
    </xf>
    <xf numFmtId="0" fontId="3" fillId="2" borderId="0" xfId="0" applyFont="1" applyFill="1" applyAlignment="1">
      <alignment horizontal="left" vertical="center"/>
    </xf>
    <xf numFmtId="0" fontId="18" fillId="0" borderId="14" xfId="0" applyFont="1" applyBorder="1" applyAlignment="1">
      <alignment vertical="center"/>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6" fillId="2" borderId="0" xfId="0" applyFont="1" applyFill="1" applyAlignment="1">
      <alignment vertical="center" wrapText="1"/>
    </xf>
    <xf numFmtId="3" fontId="18" fillId="0" borderId="1" xfId="0" applyNumberFormat="1" applyFont="1" applyBorder="1" applyAlignment="1">
      <alignment horizontal="center" vertical="center" wrapText="1"/>
    </xf>
    <xf numFmtId="0" fontId="18" fillId="0" borderId="11" xfId="0" applyFont="1" applyBorder="1" applyAlignment="1">
      <alignment horizontal="left" vertical="center"/>
    </xf>
    <xf numFmtId="0" fontId="20" fillId="0" borderId="1" xfId="0" applyFont="1" applyBorder="1" applyAlignment="1">
      <alignment horizontal="center" vertical="center"/>
    </xf>
    <xf numFmtId="0" fontId="18" fillId="0" borderId="1" xfId="0" applyFont="1" applyBorder="1" applyAlignment="1">
      <alignment horizontal="center" vertical="center"/>
    </xf>
    <xf numFmtId="0" fontId="18" fillId="0" borderId="12" xfId="0" applyFont="1" applyBorder="1" applyAlignment="1">
      <alignment horizontal="center" vertical="center"/>
    </xf>
    <xf numFmtId="0" fontId="13" fillId="0" borderId="1" xfId="0" applyFont="1" applyBorder="1" applyAlignment="1">
      <alignment horizontal="center" vertical="center"/>
    </xf>
    <xf numFmtId="3" fontId="20" fillId="0" borderId="1" xfId="0" applyNumberFormat="1" applyFont="1" applyBorder="1" applyAlignment="1">
      <alignment horizontal="center" vertical="center"/>
    </xf>
    <xf numFmtId="3" fontId="18" fillId="0" borderId="1" xfId="0" applyNumberFormat="1" applyFont="1" applyBorder="1" applyAlignment="1">
      <alignment horizontal="center" vertical="center"/>
    </xf>
    <xf numFmtId="165" fontId="20" fillId="0" borderId="1" xfId="0" applyNumberFormat="1" applyFont="1" applyBorder="1" applyAlignment="1">
      <alignment horizontal="center" vertical="center"/>
    </xf>
    <xf numFmtId="165" fontId="18"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0" fontId="18" fillId="0" borderId="1" xfId="0" applyFont="1" applyBorder="1" applyAlignment="1">
      <alignment vertical="center" wrapText="1"/>
    </xf>
    <xf numFmtId="2" fontId="18" fillId="0" borderId="1" xfId="0" applyNumberFormat="1" applyFont="1" applyBorder="1" applyAlignment="1">
      <alignment horizontal="center" vertical="center"/>
    </xf>
    <xf numFmtId="3" fontId="13" fillId="0" borderId="1" xfId="0" applyNumberFormat="1" applyFont="1" applyBorder="1" applyAlignment="1">
      <alignment horizontal="center" vertical="center"/>
    </xf>
    <xf numFmtId="0" fontId="20" fillId="0" borderId="11" xfId="0" applyFont="1" applyBorder="1" applyAlignment="1">
      <alignment horizontal="left" vertical="center"/>
    </xf>
    <xf numFmtId="0" fontId="13" fillId="0" borderId="1" xfId="0" applyFont="1" applyBorder="1" applyAlignment="1">
      <alignment vertical="center"/>
    </xf>
    <xf numFmtId="0" fontId="20" fillId="0" borderId="14" xfId="0" applyFont="1" applyBorder="1" applyAlignment="1">
      <alignment vertical="center"/>
    </xf>
    <xf numFmtId="165" fontId="20" fillId="0" borderId="14" xfId="0" applyNumberFormat="1"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4" fillId="2" borderId="0" xfId="0" applyFont="1" applyFill="1" applyAlignment="1">
      <alignment horizontal="center" vertical="center" wrapText="1"/>
    </xf>
    <xf numFmtId="9" fontId="3" fillId="2" borderId="0" xfId="2" applyFont="1" applyFill="1" applyBorder="1" applyAlignment="1">
      <alignment vertical="center" wrapText="1"/>
    </xf>
    <xf numFmtId="9" fontId="3" fillId="2" borderId="0" xfId="2" applyFont="1" applyFill="1" applyBorder="1" applyAlignment="1">
      <alignment horizontal="center" vertical="center" wrapText="1"/>
    </xf>
    <xf numFmtId="4" fontId="3" fillId="2" borderId="0" xfId="0" applyNumberFormat="1" applyFont="1" applyFill="1" applyAlignment="1">
      <alignment horizontal="center" vertical="center" wrapText="1"/>
    </xf>
    <xf numFmtId="0" fontId="3" fillId="2" borderId="0" xfId="0" applyFont="1" applyFill="1"/>
    <xf numFmtId="3" fontId="3" fillId="2" borderId="0" xfId="0" applyNumberFormat="1" applyFont="1" applyFill="1" applyAlignment="1">
      <alignment vertical="center" wrapText="1"/>
    </xf>
    <xf numFmtId="3" fontId="3" fillId="2" borderId="0" xfId="0" applyNumberFormat="1" applyFont="1" applyFill="1" applyAlignment="1">
      <alignment horizontal="center" vertical="center" wrapText="1"/>
    </xf>
    <xf numFmtId="3" fontId="9" fillId="2" borderId="0" xfId="0" applyNumberFormat="1" applyFont="1" applyFill="1" applyAlignment="1">
      <alignment horizontal="center" vertical="center"/>
    </xf>
    <xf numFmtId="2" fontId="3" fillId="2" borderId="0" xfId="2" applyNumberFormat="1" applyFont="1" applyFill="1" applyBorder="1" applyAlignment="1">
      <alignment horizontal="center" vertical="center" wrapText="1"/>
    </xf>
    <xf numFmtId="0" fontId="18" fillId="2" borderId="0" xfId="0" applyFont="1" applyFill="1" applyAlignment="1">
      <alignment vertical="center"/>
    </xf>
    <xf numFmtId="0" fontId="13" fillId="0" borderId="11" xfId="0" applyFont="1" applyBorder="1" applyAlignment="1">
      <alignment vertical="center" wrapText="1"/>
    </xf>
    <xf numFmtId="0" fontId="21" fillId="2" borderId="0" xfId="0" applyFont="1" applyFill="1" applyAlignment="1">
      <alignment vertical="top" wrapText="1"/>
    </xf>
    <xf numFmtId="2" fontId="7" fillId="2" borderId="0" xfId="0" applyNumberFormat="1" applyFont="1" applyFill="1" applyAlignment="1">
      <alignment horizontal="left" vertical="center"/>
    </xf>
    <xf numFmtId="2" fontId="7" fillId="2" borderId="0" xfId="2" applyNumberFormat="1" applyFont="1" applyFill="1" applyBorder="1" applyAlignment="1">
      <alignment horizontal="left" vertical="center"/>
    </xf>
    <xf numFmtId="0" fontId="3" fillId="2" borderId="4" xfId="0" applyFont="1" applyFill="1" applyBorder="1"/>
    <xf numFmtId="0" fontId="3" fillId="2" borderId="5" xfId="0" applyFont="1" applyFill="1" applyBorder="1"/>
    <xf numFmtId="0" fontId="3" fillId="2" borderId="6" xfId="0" applyFont="1" applyFill="1" applyBorder="1"/>
    <xf numFmtId="9" fontId="13" fillId="0" borderId="1" xfId="2" applyFont="1" applyBorder="1" applyAlignment="1">
      <alignment horizontal="center" vertical="center" wrapText="1"/>
    </xf>
    <xf numFmtId="0" fontId="23" fillId="2" borderId="0" xfId="0" applyFont="1" applyFill="1"/>
    <xf numFmtId="3" fontId="18" fillId="0" borderId="1" xfId="1" applyNumberFormat="1" applyFont="1" applyBorder="1" applyAlignment="1">
      <alignment horizontal="center" vertical="center" wrapText="1"/>
    </xf>
    <xf numFmtId="0" fontId="13" fillId="0" borderId="1" xfId="0" applyFont="1" applyBorder="1" applyAlignment="1">
      <alignment vertical="center" wrapText="1"/>
    </xf>
    <xf numFmtId="0" fontId="18" fillId="0" borderId="11" xfId="0" applyFont="1" applyBorder="1" applyAlignment="1">
      <alignment horizontal="left" vertical="center" wrapText="1" indent="1"/>
    </xf>
    <xf numFmtId="0" fontId="18" fillId="0" borderId="1" xfId="0" applyFont="1" applyBorder="1" applyAlignment="1">
      <alignment horizontal="left" vertical="center"/>
    </xf>
    <xf numFmtId="0" fontId="24" fillId="2" borderId="0" xfId="0" applyFont="1" applyFill="1" applyAlignment="1">
      <alignment vertical="top"/>
    </xf>
    <xf numFmtId="0" fontId="21" fillId="2" borderId="0" xfId="0" applyFont="1" applyFill="1" applyAlignment="1">
      <alignment vertical="center" wrapText="1"/>
    </xf>
    <xf numFmtId="0" fontId="26" fillId="2" borderId="22" xfId="0" applyFont="1" applyFill="1" applyBorder="1" applyAlignment="1">
      <alignment horizontal="center" vertical="center" wrapText="1"/>
    </xf>
    <xf numFmtId="0" fontId="25" fillId="2" borderId="30" xfId="0" applyFont="1" applyFill="1" applyBorder="1" applyAlignment="1">
      <alignment horizontal="center" vertical="center" wrapText="1"/>
    </xf>
    <xf numFmtId="0" fontId="25" fillId="2" borderId="31" xfId="0" applyFont="1" applyFill="1" applyBorder="1" applyAlignment="1">
      <alignment horizontal="center" vertical="center" wrapText="1"/>
    </xf>
    <xf numFmtId="14" fontId="25" fillId="2" borderId="30" xfId="0" applyNumberFormat="1" applyFont="1" applyFill="1" applyBorder="1" applyAlignment="1">
      <alignment horizontal="center" vertical="center" wrapText="1"/>
    </xf>
    <xf numFmtId="14" fontId="25" fillId="2" borderId="31" xfId="0" applyNumberFormat="1" applyFont="1" applyFill="1" applyBorder="1" applyAlignment="1">
      <alignment horizontal="center" vertical="center" wrapText="1"/>
    </xf>
    <xf numFmtId="3" fontId="20" fillId="0" borderId="1" xfId="1" applyNumberFormat="1" applyFont="1" applyBorder="1" applyAlignment="1">
      <alignment horizontal="center" vertical="center" wrapText="1"/>
    </xf>
    <xf numFmtId="3" fontId="20"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20" fillId="0" borderId="14" xfId="0" applyFont="1" applyBorder="1" applyAlignment="1">
      <alignment horizontal="center" vertical="center" wrapText="1"/>
    </xf>
    <xf numFmtId="0" fontId="28" fillId="0" borderId="20" xfId="0" applyFont="1" applyBorder="1" applyAlignment="1">
      <alignment horizontal="center" vertical="center" wrapText="1"/>
    </xf>
    <xf numFmtId="0" fontId="29" fillId="2" borderId="0" xfId="0" applyFont="1" applyFill="1" applyAlignment="1">
      <alignment horizontal="center" vertical="center" wrapText="1"/>
    </xf>
    <xf numFmtId="0" fontId="4" fillId="2" borderId="0" xfId="0" applyFont="1" applyFill="1" applyAlignment="1">
      <alignment vertical="center" wrapText="1"/>
    </xf>
    <xf numFmtId="0" fontId="27" fillId="0" borderId="20" xfId="0" applyFont="1" applyBorder="1" applyAlignment="1">
      <alignment horizontal="center" vertical="center" wrapText="1"/>
    </xf>
    <xf numFmtId="2" fontId="20" fillId="0" borderId="1" xfId="0" applyNumberFormat="1" applyFont="1" applyBorder="1" applyAlignment="1">
      <alignment horizontal="center" vertical="center"/>
    </xf>
    <xf numFmtId="9" fontId="4" fillId="2" borderId="0" xfId="2" applyFont="1" applyFill="1" applyBorder="1" applyAlignment="1">
      <alignment horizontal="center" vertical="center" wrapText="1"/>
    </xf>
    <xf numFmtId="3" fontId="4" fillId="2" borderId="0" xfId="0" applyNumberFormat="1" applyFont="1" applyFill="1" applyAlignment="1">
      <alignment horizontal="center" vertical="center" wrapText="1"/>
    </xf>
    <xf numFmtId="0" fontId="13" fillId="0" borderId="33" xfId="0" applyFont="1" applyBorder="1" applyAlignment="1">
      <alignment horizontal="left" vertical="center" wrapText="1"/>
    </xf>
    <xf numFmtId="0" fontId="13" fillId="0" borderId="33" xfId="0" applyFont="1" applyBorder="1" applyAlignment="1">
      <alignment horizontal="center" vertical="center" wrapText="1"/>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17" fillId="0" borderId="37" xfId="0" applyFont="1" applyBorder="1" applyAlignment="1">
      <alignment horizontal="left" vertical="center" wrapText="1"/>
    </xf>
    <xf numFmtId="0" fontId="11" fillId="0" borderId="38"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40" xfId="0" applyFont="1" applyBorder="1" applyAlignment="1">
      <alignment horizontal="left" vertical="center" wrapText="1" indent="1"/>
    </xf>
    <xf numFmtId="0" fontId="13" fillId="0" borderId="40" xfId="0" applyFont="1" applyBorder="1" applyAlignment="1">
      <alignment horizontal="left" vertical="center" wrapText="1"/>
    </xf>
    <xf numFmtId="0" fontId="13" fillId="0" borderId="41" xfId="0" applyFont="1" applyBorder="1" applyAlignment="1">
      <alignment horizontal="center" vertical="center" wrapText="1"/>
    </xf>
    <xf numFmtId="0" fontId="17" fillId="0" borderId="40" xfId="0" applyFont="1" applyBorder="1" applyAlignment="1">
      <alignment horizontal="left" vertical="center" wrapText="1"/>
    </xf>
    <xf numFmtId="0" fontId="13" fillId="0" borderId="42" xfId="0" applyFont="1" applyBorder="1" applyAlignment="1">
      <alignment horizontal="left" vertical="center" wrapText="1"/>
    </xf>
    <xf numFmtId="0" fontId="13" fillId="0" borderId="43" xfId="0" applyFont="1" applyBorder="1" applyAlignment="1">
      <alignment horizontal="center"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3" xfId="0" applyFont="1" applyBorder="1" applyAlignment="1">
      <alignment horizontal="center" vertical="center" wrapText="1"/>
    </xf>
    <xf numFmtId="0" fontId="20" fillId="0" borderId="40" xfId="0" applyFont="1" applyBorder="1" applyAlignment="1">
      <alignment horizontal="left" vertical="center" wrapText="1"/>
    </xf>
    <xf numFmtId="0" fontId="20" fillId="0" borderId="2" xfId="0" applyFont="1" applyBorder="1" applyAlignment="1">
      <alignment horizontal="center" vertical="center" wrapText="1"/>
    </xf>
    <xf numFmtId="0" fontId="13" fillId="0" borderId="45" xfId="0" applyFont="1" applyBorder="1" applyAlignment="1">
      <alignment horizontal="left" vertical="center" wrapText="1"/>
    </xf>
    <xf numFmtId="2" fontId="7" fillId="2" borderId="0" xfId="0" applyNumberFormat="1" applyFont="1" applyFill="1" applyAlignment="1">
      <alignment vertical="center" wrapText="1"/>
    </xf>
    <xf numFmtId="4" fontId="7" fillId="2" borderId="0" xfId="0" applyNumberFormat="1" applyFont="1" applyFill="1" applyAlignment="1">
      <alignment vertical="center" wrapText="1"/>
    </xf>
    <xf numFmtId="0" fontId="31" fillId="2" borderId="0" xfId="0" applyFont="1" applyFill="1" applyAlignment="1">
      <alignment vertical="center" wrapText="1"/>
    </xf>
    <xf numFmtId="0" fontId="13" fillId="0" borderId="44" xfId="0" applyFont="1" applyBorder="1" applyAlignment="1">
      <alignment horizontal="center" vertical="center" wrapText="1"/>
    </xf>
    <xf numFmtId="3" fontId="13" fillId="0" borderId="46" xfId="0" applyNumberFormat="1" applyFont="1" applyBorder="1" applyAlignment="1">
      <alignment horizontal="center" vertical="center" wrapText="1"/>
    </xf>
    <xf numFmtId="3" fontId="13" fillId="0" borderId="45" xfId="0" applyNumberFormat="1" applyFont="1" applyBorder="1" applyAlignment="1">
      <alignment horizontal="center" vertical="center" wrapText="1"/>
    </xf>
    <xf numFmtId="164" fontId="13" fillId="0" borderId="45" xfId="0" applyNumberFormat="1" applyFont="1" applyBorder="1" applyAlignment="1">
      <alignment horizontal="center" vertical="center" wrapText="1"/>
    </xf>
    <xf numFmtId="3" fontId="13" fillId="0" borderId="2" xfId="0" applyNumberFormat="1" applyFont="1" applyBorder="1" applyAlignment="1">
      <alignment horizontal="center" vertical="center" wrapText="1"/>
    </xf>
    <xf numFmtId="164" fontId="13" fillId="0" borderId="33" xfId="0" applyNumberFormat="1" applyFont="1" applyBorder="1" applyAlignment="1">
      <alignment horizontal="center" vertical="center" wrapText="1"/>
    </xf>
    <xf numFmtId="3" fontId="13" fillId="0" borderId="9" xfId="0" applyNumberFormat="1" applyFont="1" applyBorder="1" applyAlignment="1">
      <alignment horizontal="center" vertical="center" wrapText="1"/>
    </xf>
    <xf numFmtId="49" fontId="20" fillId="0" borderId="1" xfId="0" applyNumberFormat="1" applyFont="1" applyBorder="1" applyAlignment="1">
      <alignment horizontal="center" vertical="center" wrapText="1"/>
    </xf>
    <xf numFmtId="0" fontId="16" fillId="2" borderId="0" xfId="0" applyFont="1" applyFill="1" applyAlignment="1">
      <alignment horizontal="left" vertical="center"/>
    </xf>
    <xf numFmtId="0" fontId="4" fillId="2" borderId="0" xfId="0" applyFont="1" applyFill="1" applyAlignment="1">
      <alignment horizontal="left" vertical="center" wrapText="1"/>
    </xf>
    <xf numFmtId="0" fontId="20" fillId="2" borderId="0" xfId="0" applyFont="1" applyFill="1" applyAlignment="1">
      <alignment vertical="center"/>
    </xf>
    <xf numFmtId="0" fontId="27" fillId="3" borderId="1" xfId="0" applyFont="1" applyFill="1" applyBorder="1" applyAlignment="1">
      <alignment horizontal="center" vertical="center" wrapText="1"/>
    </xf>
    <xf numFmtId="0" fontId="20" fillId="2" borderId="0" xfId="0" applyFont="1" applyFill="1" applyAlignment="1">
      <alignment horizontal="left" vertical="center"/>
    </xf>
    <xf numFmtId="164" fontId="20" fillId="3" borderId="1" xfId="0" applyNumberFormat="1" applyFont="1" applyFill="1" applyBorder="1" applyAlignment="1">
      <alignment horizontal="center" vertical="center"/>
    </xf>
    <xf numFmtId="164" fontId="20" fillId="0" borderId="1" xfId="0" applyNumberFormat="1" applyFont="1" applyBorder="1" applyAlignment="1">
      <alignment horizontal="center" vertical="center"/>
    </xf>
    <xf numFmtId="2" fontId="20" fillId="0" borderId="1" xfId="0" applyNumberFormat="1" applyFont="1" applyBorder="1" applyAlignment="1">
      <alignment horizontal="center" vertical="center" wrapText="1"/>
    </xf>
    <xf numFmtId="0" fontId="20" fillId="0" borderId="45" xfId="0" applyFont="1" applyBorder="1" applyAlignment="1">
      <alignment horizontal="center" vertical="center" wrapText="1"/>
    </xf>
    <xf numFmtId="0" fontId="28" fillId="0" borderId="17" xfId="0" applyFont="1" applyBorder="1" applyAlignment="1">
      <alignment horizontal="center" vertical="center" wrapText="1"/>
    </xf>
    <xf numFmtId="0" fontId="20" fillId="0" borderId="2" xfId="0" applyFont="1" applyBorder="1" applyAlignment="1">
      <alignment horizontal="left" vertical="center" wrapText="1"/>
    </xf>
    <xf numFmtId="0" fontId="20" fillId="2" borderId="0" xfId="0" applyFont="1" applyFill="1" applyAlignment="1">
      <alignment horizontal="right" vertical="center"/>
    </xf>
    <xf numFmtId="0" fontId="20" fillId="0" borderId="13" xfId="0" applyFont="1" applyBorder="1" applyAlignment="1">
      <alignment horizontal="left" vertical="center"/>
    </xf>
    <xf numFmtId="0" fontId="20" fillId="0" borderId="11" xfId="0" applyFont="1" applyBorder="1" applyAlignment="1">
      <alignment vertical="center" wrapText="1"/>
    </xf>
    <xf numFmtId="0" fontId="32" fillId="2" borderId="7" xfId="0" applyFont="1" applyFill="1" applyBorder="1" applyAlignment="1">
      <alignment horizontal="left" vertical="top" wrapText="1" indent="1"/>
    </xf>
    <xf numFmtId="0" fontId="8" fillId="2" borderId="0" xfId="0" applyFont="1" applyFill="1" applyAlignment="1">
      <alignment horizontal="left" vertical="top" wrapText="1" indent="1"/>
    </xf>
    <xf numFmtId="0" fontId="8" fillId="2" borderId="3" xfId="0" applyFont="1" applyFill="1" applyBorder="1" applyAlignment="1">
      <alignment horizontal="left" vertical="top" wrapText="1" indent="1"/>
    </xf>
    <xf numFmtId="0" fontId="8" fillId="2" borderId="7" xfId="0" applyFont="1" applyFill="1" applyBorder="1" applyAlignment="1">
      <alignment horizontal="left" vertical="top" wrapText="1" indent="1"/>
    </xf>
    <xf numFmtId="0" fontId="8" fillId="2" borderId="8" xfId="0" applyFont="1" applyFill="1" applyBorder="1" applyAlignment="1">
      <alignment horizontal="left" vertical="top" wrapText="1" indent="1"/>
    </xf>
    <xf numFmtId="0" fontId="8" fillId="2" borderId="9" xfId="0" applyFont="1" applyFill="1" applyBorder="1" applyAlignment="1">
      <alignment horizontal="left" vertical="top" wrapText="1" indent="1"/>
    </xf>
    <xf numFmtId="0" fontId="8" fillId="2" borderId="10" xfId="0" applyFont="1" applyFill="1" applyBorder="1" applyAlignment="1">
      <alignment horizontal="left" vertical="top" wrapText="1" indent="1"/>
    </xf>
    <xf numFmtId="0" fontId="25" fillId="2" borderId="25" xfId="0" applyFont="1" applyFill="1" applyBorder="1" applyAlignment="1">
      <alignment horizontal="left" vertical="center" wrapText="1"/>
    </xf>
    <xf numFmtId="0" fontId="25" fillId="2" borderId="26" xfId="0" applyFont="1" applyFill="1" applyBorder="1" applyAlignment="1">
      <alignment horizontal="left" vertical="center" wrapText="1"/>
    </xf>
    <xf numFmtId="0" fontId="26" fillId="2" borderId="27" xfId="0" applyFont="1" applyFill="1" applyBorder="1" applyAlignment="1">
      <alignment horizontal="left" vertical="center" wrapText="1"/>
    </xf>
    <xf numFmtId="0" fontId="26" fillId="2" borderId="28" xfId="0" applyFont="1" applyFill="1" applyBorder="1" applyAlignment="1">
      <alignment horizontal="left" vertical="center" wrapText="1"/>
    </xf>
    <xf numFmtId="0" fontId="26" fillId="2" borderId="29" xfId="0" applyFont="1" applyFill="1" applyBorder="1" applyAlignment="1">
      <alignment horizontal="left" vertical="center" wrapText="1"/>
    </xf>
    <xf numFmtId="0" fontId="25" fillId="2" borderId="47" xfId="0" applyFont="1" applyFill="1" applyBorder="1" applyAlignment="1">
      <alignment horizontal="left" vertical="center" wrapText="1"/>
    </xf>
    <xf numFmtId="0" fontId="25" fillId="2" borderId="23" xfId="0" applyFont="1" applyFill="1" applyBorder="1" applyAlignment="1">
      <alignment horizontal="left" vertical="center" wrapText="1"/>
    </xf>
    <xf numFmtId="0" fontId="25" fillId="2" borderId="24" xfId="0" applyFont="1" applyFill="1" applyBorder="1" applyAlignment="1">
      <alignment horizontal="left" vertical="center" wrapText="1"/>
    </xf>
    <xf numFmtId="0" fontId="20" fillId="2" borderId="0" xfId="0" applyFont="1" applyFill="1" applyAlignment="1">
      <alignment horizontal="left" vertical="center" wrapText="1"/>
    </xf>
    <xf numFmtId="0" fontId="13" fillId="2" borderId="0" xfId="0" applyFont="1" applyFill="1" applyAlignment="1">
      <alignment horizontal="left" vertical="center" wrapText="1"/>
    </xf>
    <xf numFmtId="0" fontId="7" fillId="2" borderId="0" xfId="0" applyFont="1" applyFill="1" applyAlignment="1">
      <alignment horizontal="left" vertical="center" wrapText="1"/>
    </xf>
    <xf numFmtId="0" fontId="20" fillId="2" borderId="0" xfId="0" applyFont="1" applyFill="1" applyAlignment="1">
      <alignment horizontal="left" vertical="center"/>
    </xf>
    <xf numFmtId="0" fontId="16" fillId="2" borderId="0" xfId="0" applyFont="1" applyFill="1" applyAlignment="1">
      <alignment horizontal="left" vertical="center"/>
    </xf>
    <xf numFmtId="0" fontId="16" fillId="2" borderId="0" xfId="0" applyFont="1" applyFill="1" applyAlignment="1">
      <alignment horizontal="left" vertical="center" wrapText="1"/>
    </xf>
    <xf numFmtId="0" fontId="3" fillId="2" borderId="32" xfId="0" applyFont="1" applyFill="1" applyBorder="1" applyAlignment="1">
      <alignment horizontal="center" vertical="center"/>
    </xf>
    <xf numFmtId="0" fontId="3" fillId="2" borderId="32" xfId="0" applyFont="1" applyFill="1" applyBorder="1" applyAlignment="1">
      <alignment horizontal="center" vertical="center" wrapText="1"/>
    </xf>
    <xf numFmtId="0" fontId="18" fillId="2" borderId="0" xfId="0" applyFont="1" applyFill="1" applyAlignment="1">
      <alignment horizontal="left" vertical="center" wrapText="1"/>
    </xf>
    <xf numFmtId="0" fontId="20" fillId="0" borderId="11" xfId="0" applyFont="1" applyFill="1" applyBorder="1" applyAlignment="1">
      <alignment vertical="center" wrapText="1"/>
    </xf>
    <xf numFmtId="0" fontId="18" fillId="0" borderId="1" xfId="0" applyFont="1" applyFill="1" applyBorder="1" applyAlignment="1">
      <alignment vertical="center"/>
    </xf>
    <xf numFmtId="0" fontId="20"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20" fillId="0" borderId="0" xfId="0" applyFont="1" applyFill="1" applyAlignment="1">
      <alignment horizontal="center" vertical="center"/>
    </xf>
    <xf numFmtId="0" fontId="18" fillId="0" borderId="11" xfId="0" applyFont="1" applyFill="1" applyBorder="1" applyAlignment="1">
      <alignment vertical="center" wrapText="1"/>
    </xf>
    <xf numFmtId="9" fontId="20" fillId="0" borderId="1" xfId="0" applyNumberFormat="1"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0" fontId="20" fillId="0" borderId="11" xfId="0" applyFont="1" applyFill="1" applyBorder="1" applyAlignment="1">
      <alignment horizontal="left" vertical="center"/>
    </xf>
  </cellXfs>
  <cellStyles count="5">
    <cellStyle name="Comma" xfId="1" builtinId="3"/>
    <cellStyle name="Comma 2" xfId="4" xr:uid="{8D1FFF78-965E-4DA3-A58F-6B11525ACAE8}"/>
    <cellStyle name="Normal" xfId="0" builtinId="0"/>
    <cellStyle name="Normal 2" xfId="3" xr:uid="{5629B7CE-DAC7-42DB-B97D-E711CA851380}"/>
    <cellStyle name="Percent" xfId="2" builtinId="5"/>
  </cellStyles>
  <dxfs count="18">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s>
  <tableStyles count="0" defaultTableStyle="TableStyleMedium2" defaultPivotStyle="PivotStyleLight16"/>
  <colors>
    <mruColors>
      <color rgb="FF002D72"/>
      <color rgb="FFC3CDDB"/>
      <color rgb="FFFFFFFF"/>
      <color rgb="FF0097A9"/>
      <color rgb="FFF6B21B"/>
      <color rgb="FF425563"/>
      <color rgb="FF6BCABA"/>
      <color rgb="FFA2B2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206375</xdr:colOff>
      <xdr:row>0</xdr:row>
      <xdr:rowOff>0</xdr:rowOff>
    </xdr:from>
    <xdr:to>
      <xdr:col>3</xdr:col>
      <xdr:colOff>1273175</xdr:colOff>
      <xdr:row>13</xdr:row>
      <xdr:rowOff>28575</xdr:rowOff>
    </xdr:to>
    <xdr:pic>
      <xdr:nvPicPr>
        <xdr:cNvPr id="3" name="Picture 2" descr="Logo lockup">
          <a:extLst>
            <a:ext uri="{FF2B5EF4-FFF2-40B4-BE49-F238E27FC236}">
              <a16:creationId xmlns:a16="http://schemas.microsoft.com/office/drawing/2014/main" id="{33BC3302-57FC-4340-AF11-48833E6CD7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375" y="0"/>
          <a:ext cx="7546975"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206375</xdr:colOff>
      <xdr:row>0</xdr:row>
      <xdr:rowOff>139700</xdr:rowOff>
    </xdr:from>
    <xdr:to>
      <xdr:col>1</xdr:col>
      <xdr:colOff>7145020</xdr:colOff>
      <xdr:row>4</xdr:row>
      <xdr:rowOff>210820</xdr:rowOff>
    </xdr:to>
    <xdr:pic>
      <xdr:nvPicPr>
        <xdr:cNvPr id="2" name="Picture 1" descr="Logo lockup">
          <a:extLst>
            <a:ext uri="{FF2B5EF4-FFF2-40B4-BE49-F238E27FC236}">
              <a16:creationId xmlns:a16="http://schemas.microsoft.com/office/drawing/2014/main" id="{C911BDF6-CE8D-4BF8-B6E4-2E8AEB8A13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375" y="139700"/>
          <a:ext cx="7553325" cy="229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1</xdr:col>
      <xdr:colOff>7150735</xdr:colOff>
      <xdr:row>5</xdr:row>
      <xdr:rowOff>304800</xdr:rowOff>
    </xdr:to>
    <xdr:pic>
      <xdr:nvPicPr>
        <xdr:cNvPr id="2" name="Picture 1" descr="Logo lockup">
          <a:extLst>
            <a:ext uri="{FF2B5EF4-FFF2-40B4-BE49-F238E27FC236}">
              <a16:creationId xmlns:a16="http://schemas.microsoft.com/office/drawing/2014/main" id="{0ECE2052-2E10-4E92-8673-CAB0B5F255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0"/>
          <a:ext cx="7550150" cy="2292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288924</xdr:colOff>
      <xdr:row>0</xdr:row>
      <xdr:rowOff>0</xdr:rowOff>
    </xdr:from>
    <xdr:to>
      <xdr:col>1</xdr:col>
      <xdr:colOff>7227569</xdr:colOff>
      <xdr:row>4</xdr:row>
      <xdr:rowOff>98153</xdr:rowOff>
    </xdr:to>
    <xdr:pic>
      <xdr:nvPicPr>
        <xdr:cNvPr id="2" name="Picture 1" descr="Logo lockup">
          <a:extLst>
            <a:ext uri="{FF2B5EF4-FFF2-40B4-BE49-F238E27FC236}">
              <a16:creationId xmlns:a16="http://schemas.microsoft.com/office/drawing/2014/main" id="{963E2DDD-AAFF-4BD6-8E52-EED3E3AA78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924" y="0"/>
          <a:ext cx="7556046" cy="2281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36309/AppData/Local/Microsoft/Windows/Temporary%20Internet%20Files/Content.Outlook/DKDN31PS/SSE_CMUK05_Appendix1_ESOS.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GDPDeflato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Instructions"/>
      <sheetName val="ESOS Energy"/>
      <sheetName val="ESOS Boundary"/>
      <sheetName val="OutputsforEIR"/>
      <sheetName val="Emissions report inc Graphs"/>
      <sheetName val="Summarydata"/>
      <sheetName val="Emissionsource1"/>
      <sheetName val="Emissionsource2"/>
      <sheetName val="Emissionsource3"/>
      <sheetName val="de minim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Deflator"/>
    </sheetNames>
    <sheetDataSet>
      <sheetData sheetId="0" refreshError="1"/>
    </sheetDataSet>
  </externalBook>
</externalLink>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002D72"/>
      </a:accent1>
      <a:accent2>
        <a:srgbClr val="A2B2C8"/>
      </a:accent2>
      <a:accent3>
        <a:srgbClr val="6BCABA"/>
      </a:accent3>
      <a:accent4>
        <a:srgbClr val="F6B21B"/>
      </a:accent4>
      <a:accent5>
        <a:srgbClr val="425563"/>
      </a:accent5>
      <a:accent6>
        <a:srgbClr val="0097A9"/>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FAB36-3BE9-473C-ABC0-F924643BC5D7}">
  <dimension ref="B14:X42"/>
  <sheetViews>
    <sheetView zoomScale="50" zoomScaleNormal="50" workbookViewId="0">
      <selection activeCell="N42" sqref="N42"/>
    </sheetView>
  </sheetViews>
  <sheetFormatPr defaultColWidth="8.7109375" defaultRowHeight="14.25" x14ac:dyDescent="0.2"/>
  <cols>
    <col min="1" max="1" width="8.7109375" style="75"/>
    <col min="2" max="4" width="42.140625" style="75" customWidth="1"/>
    <col min="5" max="22" width="9" style="75" customWidth="1"/>
    <col min="23" max="16384" width="8.7109375" style="75"/>
  </cols>
  <sheetData>
    <row r="14" spans="2:24" ht="15" thickBot="1" x14ac:dyDescent="0.25"/>
    <row r="15" spans="2:24" ht="26.25" customHeight="1" x14ac:dyDescent="0.2">
      <c r="B15" s="85"/>
      <c r="C15" s="86"/>
      <c r="D15" s="86"/>
      <c r="E15" s="86"/>
      <c r="F15" s="86"/>
      <c r="G15" s="86"/>
      <c r="H15" s="86"/>
      <c r="I15" s="86"/>
      <c r="J15" s="86"/>
      <c r="K15" s="86"/>
      <c r="L15" s="86"/>
      <c r="M15" s="86"/>
      <c r="N15" s="86"/>
      <c r="O15" s="86"/>
      <c r="P15" s="86"/>
      <c r="Q15" s="86"/>
      <c r="R15" s="86"/>
      <c r="S15" s="86"/>
      <c r="T15" s="86"/>
      <c r="U15" s="86"/>
      <c r="V15" s="87"/>
    </row>
    <row r="16" spans="2:24" ht="26.25" customHeight="1" x14ac:dyDescent="0.2">
      <c r="B16" s="160" t="s">
        <v>0</v>
      </c>
      <c r="C16" s="161"/>
      <c r="D16" s="161"/>
      <c r="E16" s="161"/>
      <c r="F16" s="161"/>
      <c r="G16" s="161"/>
      <c r="H16" s="161"/>
      <c r="I16" s="161"/>
      <c r="J16" s="161"/>
      <c r="K16" s="161"/>
      <c r="L16" s="161"/>
      <c r="M16" s="161"/>
      <c r="N16" s="161"/>
      <c r="O16" s="161"/>
      <c r="P16" s="161"/>
      <c r="Q16" s="161"/>
      <c r="R16" s="161"/>
      <c r="S16" s="161"/>
      <c r="T16" s="161"/>
      <c r="U16" s="161"/>
      <c r="V16" s="162"/>
      <c r="W16" s="82"/>
      <c r="X16" s="82"/>
    </row>
    <row r="17" spans="2:24" ht="26.25" customHeight="1" x14ac:dyDescent="0.2">
      <c r="B17" s="163"/>
      <c r="C17" s="161"/>
      <c r="D17" s="161"/>
      <c r="E17" s="161"/>
      <c r="F17" s="161"/>
      <c r="G17" s="161"/>
      <c r="H17" s="161"/>
      <c r="I17" s="161"/>
      <c r="J17" s="161"/>
      <c r="K17" s="161"/>
      <c r="L17" s="161"/>
      <c r="M17" s="161"/>
      <c r="N17" s="161"/>
      <c r="O17" s="161"/>
      <c r="P17" s="161"/>
      <c r="Q17" s="161"/>
      <c r="R17" s="161"/>
      <c r="S17" s="161"/>
      <c r="T17" s="161"/>
      <c r="U17" s="161"/>
      <c r="V17" s="162"/>
      <c r="W17" s="82"/>
      <c r="X17" s="82"/>
    </row>
    <row r="18" spans="2:24" ht="26.25" customHeight="1" x14ac:dyDescent="0.2">
      <c r="B18" s="163"/>
      <c r="C18" s="161"/>
      <c r="D18" s="161"/>
      <c r="E18" s="161"/>
      <c r="F18" s="161"/>
      <c r="G18" s="161"/>
      <c r="H18" s="161"/>
      <c r="I18" s="161"/>
      <c r="J18" s="161"/>
      <c r="K18" s="161"/>
      <c r="L18" s="161"/>
      <c r="M18" s="161"/>
      <c r="N18" s="161"/>
      <c r="O18" s="161"/>
      <c r="P18" s="161"/>
      <c r="Q18" s="161"/>
      <c r="R18" s="161"/>
      <c r="S18" s="161"/>
      <c r="T18" s="161"/>
      <c r="U18" s="161"/>
      <c r="V18" s="162"/>
      <c r="W18" s="82"/>
      <c r="X18" s="82"/>
    </row>
    <row r="19" spans="2:24" ht="26.25" customHeight="1" x14ac:dyDescent="0.2">
      <c r="B19" s="163"/>
      <c r="C19" s="161"/>
      <c r="D19" s="161"/>
      <c r="E19" s="161"/>
      <c r="F19" s="161"/>
      <c r="G19" s="161"/>
      <c r="H19" s="161"/>
      <c r="I19" s="161"/>
      <c r="J19" s="161"/>
      <c r="K19" s="161"/>
      <c r="L19" s="161"/>
      <c r="M19" s="161"/>
      <c r="N19" s="161"/>
      <c r="O19" s="161"/>
      <c r="P19" s="161"/>
      <c r="Q19" s="161"/>
      <c r="R19" s="161"/>
      <c r="S19" s="161"/>
      <c r="T19" s="161"/>
      <c r="U19" s="161"/>
      <c r="V19" s="162"/>
      <c r="W19" s="82"/>
      <c r="X19" s="82"/>
    </row>
    <row r="20" spans="2:24" ht="26.25" customHeight="1" x14ac:dyDescent="0.2">
      <c r="B20" s="163"/>
      <c r="C20" s="161"/>
      <c r="D20" s="161"/>
      <c r="E20" s="161"/>
      <c r="F20" s="161"/>
      <c r="G20" s="161"/>
      <c r="H20" s="161"/>
      <c r="I20" s="161"/>
      <c r="J20" s="161"/>
      <c r="K20" s="161"/>
      <c r="L20" s="161"/>
      <c r="M20" s="161"/>
      <c r="N20" s="161"/>
      <c r="O20" s="161"/>
      <c r="P20" s="161"/>
      <c r="Q20" s="161"/>
      <c r="R20" s="161"/>
      <c r="S20" s="161"/>
      <c r="T20" s="161"/>
      <c r="U20" s="161"/>
      <c r="V20" s="162"/>
      <c r="W20" s="82"/>
      <c r="X20" s="82"/>
    </row>
    <row r="21" spans="2:24" ht="26.25" customHeight="1" x14ac:dyDescent="0.2">
      <c r="B21" s="163"/>
      <c r="C21" s="161"/>
      <c r="D21" s="161"/>
      <c r="E21" s="161"/>
      <c r="F21" s="161"/>
      <c r="G21" s="161"/>
      <c r="H21" s="161"/>
      <c r="I21" s="161"/>
      <c r="J21" s="161"/>
      <c r="K21" s="161"/>
      <c r="L21" s="161"/>
      <c r="M21" s="161"/>
      <c r="N21" s="161"/>
      <c r="O21" s="161"/>
      <c r="P21" s="161"/>
      <c r="Q21" s="161"/>
      <c r="R21" s="161"/>
      <c r="S21" s="161"/>
      <c r="T21" s="161"/>
      <c r="U21" s="161"/>
      <c r="V21" s="162"/>
      <c r="W21" s="82"/>
      <c r="X21" s="82"/>
    </row>
    <row r="22" spans="2:24" ht="26.25" customHeight="1" x14ac:dyDescent="0.2">
      <c r="B22" s="163"/>
      <c r="C22" s="161"/>
      <c r="D22" s="161"/>
      <c r="E22" s="161"/>
      <c r="F22" s="161"/>
      <c r="G22" s="161"/>
      <c r="H22" s="161"/>
      <c r="I22" s="161"/>
      <c r="J22" s="161"/>
      <c r="K22" s="161"/>
      <c r="L22" s="161"/>
      <c r="M22" s="161"/>
      <c r="N22" s="161"/>
      <c r="O22" s="161"/>
      <c r="P22" s="161"/>
      <c r="Q22" s="161"/>
      <c r="R22" s="161"/>
      <c r="S22" s="161"/>
      <c r="T22" s="161"/>
      <c r="U22" s="161"/>
      <c r="V22" s="162"/>
      <c r="W22" s="82"/>
      <c r="X22" s="82"/>
    </row>
    <row r="23" spans="2:24" ht="26.25" customHeight="1" x14ac:dyDescent="0.2">
      <c r="B23" s="163"/>
      <c r="C23" s="161"/>
      <c r="D23" s="161"/>
      <c r="E23" s="161"/>
      <c r="F23" s="161"/>
      <c r="G23" s="161"/>
      <c r="H23" s="161"/>
      <c r="I23" s="161"/>
      <c r="J23" s="161"/>
      <c r="K23" s="161"/>
      <c r="L23" s="161"/>
      <c r="M23" s="161"/>
      <c r="N23" s="161"/>
      <c r="O23" s="161"/>
      <c r="P23" s="161"/>
      <c r="Q23" s="161"/>
      <c r="R23" s="161"/>
      <c r="S23" s="161"/>
      <c r="T23" s="161"/>
      <c r="U23" s="161"/>
      <c r="V23" s="162"/>
      <c r="W23" s="82"/>
      <c r="X23" s="82"/>
    </row>
    <row r="24" spans="2:24" ht="26.25" customHeight="1" x14ac:dyDescent="0.2">
      <c r="B24" s="163"/>
      <c r="C24" s="161"/>
      <c r="D24" s="161"/>
      <c r="E24" s="161"/>
      <c r="F24" s="161"/>
      <c r="G24" s="161"/>
      <c r="H24" s="161"/>
      <c r="I24" s="161"/>
      <c r="J24" s="161"/>
      <c r="K24" s="161"/>
      <c r="L24" s="161"/>
      <c r="M24" s="161"/>
      <c r="N24" s="161"/>
      <c r="O24" s="161"/>
      <c r="P24" s="161"/>
      <c r="Q24" s="161"/>
      <c r="R24" s="161"/>
      <c r="S24" s="161"/>
      <c r="T24" s="161"/>
      <c r="U24" s="161"/>
      <c r="V24" s="162"/>
      <c r="W24" s="82"/>
      <c r="X24" s="82"/>
    </row>
    <row r="25" spans="2:24" ht="26.25" customHeight="1" x14ac:dyDescent="0.2">
      <c r="B25" s="163"/>
      <c r="C25" s="161"/>
      <c r="D25" s="161"/>
      <c r="E25" s="161"/>
      <c r="F25" s="161"/>
      <c r="G25" s="161"/>
      <c r="H25" s="161"/>
      <c r="I25" s="161"/>
      <c r="J25" s="161"/>
      <c r="K25" s="161"/>
      <c r="L25" s="161"/>
      <c r="M25" s="161"/>
      <c r="N25" s="161"/>
      <c r="O25" s="161"/>
      <c r="P25" s="161"/>
      <c r="Q25" s="161"/>
      <c r="R25" s="161"/>
      <c r="S25" s="161"/>
      <c r="T25" s="161"/>
      <c r="U25" s="161"/>
      <c r="V25" s="162"/>
      <c r="W25" s="82"/>
      <c r="X25" s="82"/>
    </row>
    <row r="26" spans="2:24" ht="26.25" customHeight="1" x14ac:dyDescent="0.2">
      <c r="B26" s="163"/>
      <c r="C26" s="161"/>
      <c r="D26" s="161"/>
      <c r="E26" s="161"/>
      <c r="F26" s="161"/>
      <c r="G26" s="161"/>
      <c r="H26" s="161"/>
      <c r="I26" s="161"/>
      <c r="J26" s="161"/>
      <c r="K26" s="161"/>
      <c r="L26" s="161"/>
      <c r="M26" s="161"/>
      <c r="N26" s="161"/>
      <c r="O26" s="161"/>
      <c r="P26" s="161"/>
      <c r="Q26" s="161"/>
      <c r="R26" s="161"/>
      <c r="S26" s="161"/>
      <c r="T26" s="161"/>
      <c r="U26" s="161"/>
      <c r="V26" s="162"/>
      <c r="W26" s="82"/>
      <c r="X26" s="82"/>
    </row>
    <row r="27" spans="2:24" ht="26.25" customHeight="1" x14ac:dyDescent="0.2">
      <c r="B27" s="163"/>
      <c r="C27" s="161"/>
      <c r="D27" s="161"/>
      <c r="E27" s="161"/>
      <c r="F27" s="161"/>
      <c r="G27" s="161"/>
      <c r="H27" s="161"/>
      <c r="I27" s="161"/>
      <c r="J27" s="161"/>
      <c r="K27" s="161"/>
      <c r="L27" s="161"/>
      <c r="M27" s="161"/>
      <c r="N27" s="161"/>
      <c r="O27" s="161"/>
      <c r="P27" s="161"/>
      <c r="Q27" s="161"/>
      <c r="R27" s="161"/>
      <c r="S27" s="161"/>
      <c r="T27" s="161"/>
      <c r="U27" s="161"/>
      <c r="V27" s="162"/>
      <c r="W27" s="82"/>
      <c r="X27" s="82"/>
    </row>
    <row r="28" spans="2:24" ht="26.25" customHeight="1" x14ac:dyDescent="0.2">
      <c r="B28" s="163"/>
      <c r="C28" s="161"/>
      <c r="D28" s="161"/>
      <c r="E28" s="161"/>
      <c r="F28" s="161"/>
      <c r="G28" s="161"/>
      <c r="H28" s="161"/>
      <c r="I28" s="161"/>
      <c r="J28" s="161"/>
      <c r="K28" s="161"/>
      <c r="L28" s="161"/>
      <c r="M28" s="161"/>
      <c r="N28" s="161"/>
      <c r="O28" s="161"/>
      <c r="P28" s="161"/>
      <c r="Q28" s="161"/>
      <c r="R28" s="161"/>
      <c r="S28" s="161"/>
      <c r="T28" s="161"/>
      <c r="U28" s="161"/>
      <c r="V28" s="162"/>
      <c r="W28" s="82"/>
      <c r="X28" s="82"/>
    </row>
    <row r="29" spans="2:24" ht="26.25" customHeight="1" x14ac:dyDescent="0.2">
      <c r="B29" s="163"/>
      <c r="C29" s="161"/>
      <c r="D29" s="161"/>
      <c r="E29" s="161"/>
      <c r="F29" s="161"/>
      <c r="G29" s="161"/>
      <c r="H29" s="161"/>
      <c r="I29" s="161"/>
      <c r="J29" s="161"/>
      <c r="K29" s="161"/>
      <c r="L29" s="161"/>
      <c r="M29" s="161"/>
      <c r="N29" s="161"/>
      <c r="O29" s="161"/>
      <c r="P29" s="161"/>
      <c r="Q29" s="161"/>
      <c r="R29" s="161"/>
      <c r="S29" s="161"/>
      <c r="T29" s="161"/>
      <c r="U29" s="161"/>
      <c r="V29" s="162"/>
      <c r="W29" s="82"/>
      <c r="X29" s="82"/>
    </row>
    <row r="30" spans="2:24" ht="26.25" customHeight="1" thickBot="1" x14ac:dyDescent="0.25">
      <c r="B30" s="164"/>
      <c r="C30" s="165"/>
      <c r="D30" s="165"/>
      <c r="E30" s="165"/>
      <c r="F30" s="165"/>
      <c r="G30" s="165"/>
      <c r="H30" s="165"/>
      <c r="I30" s="165"/>
      <c r="J30" s="165"/>
      <c r="K30" s="165"/>
      <c r="L30" s="165"/>
      <c r="M30" s="165"/>
      <c r="N30" s="165"/>
      <c r="O30" s="165"/>
      <c r="P30" s="165"/>
      <c r="Q30" s="165"/>
      <c r="R30" s="165"/>
      <c r="S30" s="165"/>
      <c r="T30" s="165"/>
      <c r="U30" s="165"/>
      <c r="V30" s="166"/>
      <c r="W30" s="82"/>
      <c r="X30" s="82"/>
    </row>
    <row r="31" spans="2:24" ht="14.1" customHeight="1" x14ac:dyDescent="0.2">
      <c r="B31" s="82"/>
      <c r="C31" s="82"/>
      <c r="D31" s="82"/>
      <c r="E31" s="82"/>
      <c r="F31" s="82"/>
      <c r="G31" s="82"/>
      <c r="H31" s="82"/>
      <c r="I31" s="82"/>
      <c r="J31" s="82"/>
      <c r="K31" s="82"/>
      <c r="L31" s="82"/>
      <c r="M31" s="82"/>
      <c r="N31" s="82"/>
      <c r="O31" s="82"/>
      <c r="P31" s="82"/>
      <c r="Q31" s="82"/>
      <c r="R31" s="82"/>
      <c r="S31" s="82"/>
      <c r="T31" s="82"/>
      <c r="U31" s="82"/>
      <c r="V31" s="82"/>
      <c r="W31" s="82"/>
      <c r="X31" s="82"/>
    </row>
    <row r="32" spans="2:24" ht="14.1" customHeight="1" x14ac:dyDescent="0.2">
      <c r="B32" s="82"/>
      <c r="C32" s="82"/>
      <c r="D32" s="82"/>
      <c r="E32" s="82"/>
      <c r="F32" s="82"/>
      <c r="G32" s="82"/>
      <c r="H32" s="82"/>
      <c r="I32" s="82"/>
      <c r="J32" s="82"/>
      <c r="K32" s="82"/>
      <c r="L32" s="82"/>
      <c r="M32" s="82"/>
      <c r="N32" s="82"/>
      <c r="O32" s="82"/>
      <c r="P32" s="82"/>
      <c r="Q32" s="82"/>
      <c r="R32" s="82"/>
      <c r="S32" s="82"/>
      <c r="T32" s="82"/>
      <c r="U32" s="82"/>
      <c r="V32" s="82"/>
      <c r="W32" s="82"/>
      <c r="X32" s="82"/>
    </row>
    <row r="33" spans="2:24" ht="14.1" customHeight="1" thickBot="1" x14ac:dyDescent="0.25">
      <c r="B33" s="82"/>
      <c r="C33" s="82"/>
      <c r="D33" s="82"/>
      <c r="E33" s="82"/>
      <c r="F33" s="82"/>
      <c r="G33" s="82"/>
      <c r="H33" s="82"/>
      <c r="I33" s="82"/>
      <c r="J33" s="82"/>
      <c r="K33" s="82"/>
      <c r="L33" s="82"/>
      <c r="M33" s="82"/>
      <c r="N33" s="82"/>
      <c r="O33" s="82"/>
      <c r="P33" s="82"/>
      <c r="Q33" s="82"/>
      <c r="R33" s="82"/>
      <c r="S33" s="82"/>
      <c r="T33" s="82"/>
      <c r="U33" s="82"/>
      <c r="V33" s="82"/>
      <c r="W33" s="82"/>
      <c r="X33" s="82"/>
    </row>
    <row r="34" spans="2:24" s="37" customFormat="1" ht="49.5" customHeight="1" thickBot="1" x14ac:dyDescent="0.3">
      <c r="B34" s="96" t="s">
        <v>1</v>
      </c>
      <c r="C34" s="96" t="s">
        <v>2</v>
      </c>
      <c r="D34" s="169" t="s">
        <v>3</v>
      </c>
      <c r="E34" s="170"/>
      <c r="F34" s="170"/>
      <c r="G34" s="170"/>
      <c r="H34" s="170"/>
      <c r="I34" s="170"/>
      <c r="J34" s="170"/>
      <c r="K34" s="170"/>
      <c r="L34" s="170"/>
      <c r="M34" s="170"/>
      <c r="N34" s="170"/>
      <c r="O34" s="170"/>
      <c r="P34" s="170"/>
      <c r="Q34" s="170"/>
      <c r="R34" s="170"/>
      <c r="S34" s="170"/>
      <c r="T34" s="170"/>
      <c r="U34" s="170"/>
      <c r="V34" s="171"/>
      <c r="W34" s="95"/>
      <c r="X34" s="95"/>
    </row>
    <row r="35" spans="2:24" s="37" customFormat="1" ht="49.5" customHeight="1" x14ac:dyDescent="0.25">
      <c r="B35" s="97">
        <v>1</v>
      </c>
      <c r="C35" s="99" t="s">
        <v>4</v>
      </c>
      <c r="D35" s="167" t="s">
        <v>5</v>
      </c>
      <c r="E35" s="167"/>
      <c r="F35" s="167"/>
      <c r="G35" s="167"/>
      <c r="H35" s="167"/>
      <c r="I35" s="167"/>
      <c r="J35" s="167"/>
      <c r="K35" s="167"/>
      <c r="L35" s="167"/>
      <c r="M35" s="167"/>
      <c r="N35" s="167"/>
      <c r="O35" s="167"/>
      <c r="P35" s="167"/>
      <c r="Q35" s="167"/>
      <c r="R35" s="167"/>
      <c r="S35" s="167"/>
      <c r="T35" s="167"/>
      <c r="U35" s="167"/>
      <c r="V35" s="168"/>
      <c r="W35" s="95"/>
      <c r="X35" s="95"/>
    </row>
    <row r="36" spans="2:24" s="37" customFormat="1" ht="49.5" customHeight="1" x14ac:dyDescent="0.25">
      <c r="B36" s="98">
        <v>1.1000000000000001</v>
      </c>
      <c r="C36" s="100" t="s">
        <v>6</v>
      </c>
      <c r="D36" s="172" t="s">
        <v>7</v>
      </c>
      <c r="E36" s="173"/>
      <c r="F36" s="173"/>
      <c r="G36" s="173"/>
      <c r="H36" s="173"/>
      <c r="I36" s="173"/>
      <c r="J36" s="173"/>
      <c r="K36" s="173"/>
      <c r="L36" s="173"/>
      <c r="M36" s="173"/>
      <c r="N36" s="173"/>
      <c r="O36" s="173"/>
      <c r="P36" s="173"/>
      <c r="Q36" s="173"/>
      <c r="R36" s="173"/>
      <c r="S36" s="173"/>
      <c r="T36" s="173"/>
      <c r="U36" s="173"/>
      <c r="V36" s="174"/>
      <c r="W36" s="95"/>
      <c r="X36" s="95"/>
    </row>
    <row r="37" spans="2:24" ht="14.1" customHeight="1" x14ac:dyDescent="0.2">
      <c r="B37" s="82"/>
      <c r="C37" s="82"/>
      <c r="D37" s="82"/>
      <c r="E37" s="82"/>
      <c r="F37" s="82"/>
      <c r="G37" s="82"/>
      <c r="H37" s="82"/>
      <c r="I37" s="82"/>
      <c r="J37" s="82"/>
      <c r="K37" s="82"/>
      <c r="L37" s="82"/>
      <c r="M37" s="82"/>
      <c r="N37" s="82"/>
      <c r="O37" s="82"/>
      <c r="P37" s="82"/>
      <c r="Q37" s="82"/>
      <c r="R37" s="82"/>
      <c r="S37" s="82"/>
      <c r="T37" s="82"/>
      <c r="U37" s="82"/>
      <c r="V37" s="82"/>
      <c r="W37" s="82"/>
      <c r="X37" s="82"/>
    </row>
    <row r="38" spans="2:24" ht="14.1" customHeight="1" x14ac:dyDescent="0.2">
      <c r="B38" s="82"/>
      <c r="C38" s="82"/>
      <c r="D38" s="82"/>
      <c r="E38" s="82"/>
      <c r="F38" s="82"/>
      <c r="G38" s="82"/>
      <c r="H38" s="82"/>
      <c r="I38" s="82"/>
      <c r="J38" s="82"/>
      <c r="K38" s="82"/>
      <c r="L38" s="82"/>
      <c r="M38" s="82"/>
      <c r="N38" s="82"/>
      <c r="O38" s="82"/>
      <c r="P38" s="82"/>
      <c r="Q38" s="82"/>
      <c r="R38" s="82"/>
      <c r="S38" s="82"/>
      <c r="T38" s="82"/>
      <c r="U38" s="82"/>
      <c r="V38" s="82"/>
      <c r="W38" s="82"/>
      <c r="X38" s="82"/>
    </row>
    <row r="39" spans="2:24" ht="14.1" customHeight="1" x14ac:dyDescent="0.2">
      <c r="B39" s="82"/>
      <c r="C39" s="82"/>
      <c r="D39" s="82"/>
      <c r="E39" s="82"/>
      <c r="F39" s="82"/>
      <c r="G39" s="82"/>
      <c r="H39" s="82"/>
      <c r="I39" s="82"/>
      <c r="J39" s="82"/>
      <c r="K39" s="82"/>
      <c r="L39" s="82"/>
      <c r="M39" s="82"/>
      <c r="N39" s="82"/>
      <c r="O39" s="82"/>
      <c r="P39" s="82"/>
      <c r="Q39" s="82"/>
      <c r="R39" s="82"/>
      <c r="S39" s="82"/>
      <c r="T39" s="82"/>
      <c r="U39" s="82"/>
      <c r="V39" s="82"/>
      <c r="W39" s="82"/>
      <c r="X39" s="82"/>
    </row>
    <row r="40" spans="2:24" ht="14.1" customHeight="1" x14ac:dyDescent="0.2">
      <c r="B40" s="82"/>
      <c r="C40" s="82"/>
      <c r="D40" s="82"/>
      <c r="E40" s="82"/>
      <c r="F40" s="82"/>
      <c r="G40" s="82"/>
      <c r="H40" s="82"/>
      <c r="I40" s="82"/>
      <c r="J40" s="82"/>
      <c r="K40" s="82"/>
      <c r="L40" s="82"/>
      <c r="M40" s="82"/>
      <c r="N40" s="82"/>
      <c r="O40" s="82"/>
      <c r="P40" s="82"/>
      <c r="Q40" s="82"/>
      <c r="R40" s="82"/>
      <c r="S40" s="82"/>
      <c r="T40" s="82"/>
      <c r="U40" s="82"/>
      <c r="V40" s="82"/>
      <c r="W40" s="82"/>
      <c r="X40" s="82"/>
    </row>
    <row r="41" spans="2:24" ht="27" customHeight="1" x14ac:dyDescent="0.2">
      <c r="B41" s="94"/>
      <c r="C41" s="82"/>
      <c r="D41" s="82"/>
      <c r="E41" s="82"/>
      <c r="F41" s="82"/>
      <c r="G41" s="82"/>
      <c r="H41" s="82"/>
      <c r="I41" s="82"/>
      <c r="J41" s="82"/>
      <c r="K41" s="82"/>
      <c r="L41" s="82"/>
      <c r="M41" s="82"/>
      <c r="N41" s="82"/>
      <c r="O41" s="82"/>
      <c r="P41" s="82"/>
      <c r="Q41" s="82"/>
      <c r="R41" s="82"/>
      <c r="S41" s="82"/>
      <c r="T41" s="82"/>
      <c r="U41" s="82"/>
      <c r="V41" s="82"/>
      <c r="W41" s="82"/>
      <c r="X41" s="82"/>
    </row>
    <row r="42" spans="2:24" ht="14.1" customHeight="1" x14ac:dyDescent="0.2">
      <c r="B42" s="82"/>
      <c r="C42" s="82"/>
      <c r="D42" s="82"/>
      <c r="E42" s="82"/>
      <c r="F42" s="82"/>
      <c r="G42" s="82"/>
      <c r="H42" s="82"/>
      <c r="I42" s="82"/>
      <c r="J42" s="82"/>
      <c r="K42" s="82"/>
      <c r="L42" s="82"/>
      <c r="M42" s="82"/>
      <c r="N42" s="82"/>
      <c r="O42" s="82"/>
      <c r="P42" s="82"/>
      <c r="Q42" s="82"/>
      <c r="R42" s="82"/>
      <c r="S42" s="82"/>
      <c r="T42" s="82"/>
      <c r="U42" s="82"/>
      <c r="V42" s="82"/>
      <c r="W42" s="82"/>
      <c r="X42" s="82"/>
    </row>
  </sheetData>
  <mergeCells count="4">
    <mergeCell ref="B16:V30"/>
    <mergeCell ref="D35:V35"/>
    <mergeCell ref="D34:V34"/>
    <mergeCell ref="D36:V3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9C759-35D3-451E-9F8D-5E3433C39500}">
  <dimension ref="A1:AR107"/>
  <sheetViews>
    <sheetView showGridLines="0" topLeftCell="A69" zoomScale="55" zoomScaleNormal="55" workbookViewId="0">
      <selection activeCell="B91" sqref="B91:H91"/>
    </sheetView>
  </sheetViews>
  <sheetFormatPr defaultColWidth="8.7109375" defaultRowHeight="14.25" customHeight="1" x14ac:dyDescent="0.25"/>
  <cols>
    <col min="1" max="1" width="8.7109375" style="3"/>
    <col min="2" max="2" width="137.140625" style="4" customWidth="1"/>
    <col min="3" max="3" width="25.140625" style="4" customWidth="1"/>
    <col min="4" max="4" width="27.42578125" style="71" customWidth="1"/>
    <col min="5" max="8" width="27.42578125" style="5" customWidth="1"/>
    <col min="9" max="9" width="81.140625" style="3" customWidth="1"/>
    <col min="10" max="16384" width="8.7109375" style="3"/>
  </cols>
  <sheetData>
    <row r="1" spans="2:9" ht="44.45" customHeight="1" x14ac:dyDescent="0.25"/>
    <row r="2" spans="2:9" ht="44.45" customHeight="1" x14ac:dyDescent="0.25"/>
    <row r="3" spans="2:9" ht="44.45" customHeight="1" x14ac:dyDescent="0.25"/>
    <row r="4" spans="2:9" ht="44.45" customHeight="1" x14ac:dyDescent="0.25"/>
    <row r="5" spans="2:9" ht="44.45" customHeight="1" x14ac:dyDescent="0.25"/>
    <row r="6" spans="2:9" ht="44.45" customHeight="1" thickBot="1" x14ac:dyDescent="0.3">
      <c r="B6" s="114" t="s">
        <v>8</v>
      </c>
      <c r="C6" s="115" t="s">
        <v>9</v>
      </c>
      <c r="D6" s="116" t="s">
        <v>10</v>
      </c>
      <c r="E6" s="116" t="s">
        <v>11</v>
      </c>
      <c r="F6" s="116" t="s">
        <v>12</v>
      </c>
      <c r="G6" s="116" t="s">
        <v>13</v>
      </c>
      <c r="H6" s="117" t="s">
        <v>14</v>
      </c>
    </row>
    <row r="7" spans="2:9" ht="44.45" customHeight="1" x14ac:dyDescent="0.25">
      <c r="B7" s="118" t="s">
        <v>15</v>
      </c>
      <c r="C7" s="23"/>
      <c r="D7" s="105"/>
      <c r="E7" s="24"/>
      <c r="F7" s="24"/>
      <c r="G7" s="24"/>
      <c r="H7" s="119"/>
    </row>
    <row r="8" spans="2:9" ht="44.45" customHeight="1" x14ac:dyDescent="0.25">
      <c r="B8" s="65" t="s">
        <v>16</v>
      </c>
      <c r="C8" s="156" t="s">
        <v>17</v>
      </c>
      <c r="D8" s="53" t="s">
        <v>18</v>
      </c>
      <c r="E8" s="53" t="s">
        <v>19</v>
      </c>
      <c r="F8" s="53" t="s">
        <v>20</v>
      </c>
      <c r="G8" s="10">
        <v>13.2</v>
      </c>
      <c r="H8" s="120" t="s">
        <v>21</v>
      </c>
    </row>
    <row r="9" spans="2:9" ht="44.45" customHeight="1" x14ac:dyDescent="0.25">
      <c r="B9" s="121" t="s">
        <v>22</v>
      </c>
      <c r="C9" s="9" t="s">
        <v>23</v>
      </c>
      <c r="D9" s="12">
        <v>6.05</v>
      </c>
      <c r="E9" s="12">
        <v>5.72</v>
      </c>
      <c r="F9" s="12">
        <v>7.06</v>
      </c>
      <c r="G9" s="12">
        <v>13.2</v>
      </c>
      <c r="H9" s="120" t="s">
        <v>21</v>
      </c>
    </row>
    <row r="10" spans="2:9" ht="44.45" customHeight="1" x14ac:dyDescent="0.25">
      <c r="B10" s="121" t="s">
        <v>24</v>
      </c>
      <c r="C10" s="9" t="s">
        <v>23</v>
      </c>
      <c r="D10" s="12">
        <v>0.03</v>
      </c>
      <c r="E10" s="12">
        <v>0.03</v>
      </c>
      <c r="F10" s="12">
        <v>0.04</v>
      </c>
      <c r="G10" s="12">
        <v>13.2</v>
      </c>
      <c r="H10" s="120" t="s">
        <v>21</v>
      </c>
    </row>
    <row r="11" spans="2:9" ht="44.45" customHeight="1" x14ac:dyDescent="0.25">
      <c r="B11" s="65" t="s">
        <v>25</v>
      </c>
      <c r="C11" s="9" t="s">
        <v>23</v>
      </c>
      <c r="D11" s="53" t="s">
        <v>26</v>
      </c>
      <c r="E11" s="53" t="s">
        <v>27</v>
      </c>
      <c r="F11" s="53" t="s">
        <v>28</v>
      </c>
      <c r="G11" s="12">
        <v>13.2</v>
      </c>
      <c r="H11" s="123" t="s">
        <v>29</v>
      </c>
    </row>
    <row r="12" spans="2:9" ht="44.45" customHeight="1" x14ac:dyDescent="0.25">
      <c r="B12" s="121" t="s">
        <v>30</v>
      </c>
      <c r="C12" s="9" t="s">
        <v>23</v>
      </c>
      <c r="D12" s="12">
        <v>0.39</v>
      </c>
      <c r="E12" s="12">
        <v>0.44</v>
      </c>
      <c r="F12" s="12">
        <v>0.47</v>
      </c>
      <c r="G12" s="12">
        <v>13.2</v>
      </c>
      <c r="H12" s="123" t="s">
        <v>29</v>
      </c>
    </row>
    <row r="13" spans="2:9" ht="44.45" customHeight="1" x14ac:dyDescent="0.25">
      <c r="B13" s="121" t="s">
        <v>31</v>
      </c>
      <c r="C13" s="9" t="s">
        <v>23</v>
      </c>
      <c r="D13" s="12">
        <v>0.05</v>
      </c>
      <c r="E13" s="12">
        <v>0.05</v>
      </c>
      <c r="F13" s="13">
        <v>7.0000000000000007E-2</v>
      </c>
      <c r="G13" s="12">
        <v>13.2</v>
      </c>
      <c r="H13" s="123" t="s">
        <v>29</v>
      </c>
      <c r="I13" s="136"/>
    </row>
    <row r="14" spans="2:9" ht="44.45" customHeight="1" x14ac:dyDescent="0.25">
      <c r="B14" s="65" t="s">
        <v>32</v>
      </c>
      <c r="C14" s="9" t="s">
        <v>23</v>
      </c>
      <c r="D14" s="53" t="s">
        <v>33</v>
      </c>
      <c r="E14" s="53" t="s">
        <v>34</v>
      </c>
      <c r="F14" s="53" t="s">
        <v>35</v>
      </c>
      <c r="G14" s="12">
        <v>13.2</v>
      </c>
      <c r="H14" s="123" t="s">
        <v>36</v>
      </c>
    </row>
    <row r="15" spans="2:9" ht="44.45" customHeight="1" x14ac:dyDescent="0.25">
      <c r="B15" s="121" t="s">
        <v>37</v>
      </c>
      <c r="C15" s="9" t="s">
        <v>23</v>
      </c>
      <c r="D15" s="12">
        <v>1.01</v>
      </c>
      <c r="E15" s="12">
        <v>0.95</v>
      </c>
      <c r="F15" s="12">
        <v>0.92</v>
      </c>
      <c r="G15" s="12">
        <v>13.2</v>
      </c>
      <c r="H15" s="123" t="s">
        <v>36</v>
      </c>
    </row>
    <row r="16" spans="2:9" ht="44.45" customHeight="1" x14ac:dyDescent="0.25">
      <c r="B16" s="121" t="s">
        <v>38</v>
      </c>
      <c r="C16" s="9" t="s">
        <v>23</v>
      </c>
      <c r="D16" s="53" t="s">
        <v>39</v>
      </c>
      <c r="E16" s="53">
        <v>2.29</v>
      </c>
      <c r="F16" s="53">
        <v>2.35</v>
      </c>
      <c r="G16" s="12">
        <v>13.2</v>
      </c>
      <c r="H16" s="123" t="s">
        <v>36</v>
      </c>
    </row>
    <row r="17" spans="2:9" ht="44.45" customHeight="1" x14ac:dyDescent="0.25">
      <c r="B17" s="121" t="s">
        <v>40</v>
      </c>
      <c r="C17" s="9" t="s">
        <v>23</v>
      </c>
      <c r="D17" s="13">
        <v>0.09</v>
      </c>
      <c r="E17" s="13">
        <v>0.1</v>
      </c>
      <c r="F17" s="13">
        <v>0.11</v>
      </c>
      <c r="G17" s="12">
        <v>13.2</v>
      </c>
      <c r="H17" s="123" t="s">
        <v>36</v>
      </c>
    </row>
    <row r="18" spans="2:9" ht="44.45" customHeight="1" x14ac:dyDescent="0.25">
      <c r="B18" s="121" t="s">
        <v>41</v>
      </c>
      <c r="C18" s="9" t="s">
        <v>23</v>
      </c>
      <c r="D18" s="12">
        <v>0.01</v>
      </c>
      <c r="E18" s="12">
        <v>0.01</v>
      </c>
      <c r="F18" s="12">
        <v>0.01</v>
      </c>
      <c r="G18" s="12">
        <v>13.2</v>
      </c>
      <c r="H18" s="123" t="s">
        <v>36</v>
      </c>
      <c r="I18" s="135"/>
    </row>
    <row r="19" spans="2:9" ht="44.45" customHeight="1" x14ac:dyDescent="0.25">
      <c r="B19" s="121" t="s">
        <v>42</v>
      </c>
      <c r="C19" s="9" t="s">
        <v>23</v>
      </c>
      <c r="D19" s="12">
        <v>1.53</v>
      </c>
      <c r="E19" s="12">
        <v>0.33</v>
      </c>
      <c r="F19" s="12" t="s">
        <v>43</v>
      </c>
      <c r="G19" s="12">
        <v>13.2</v>
      </c>
      <c r="H19" s="123" t="s">
        <v>36</v>
      </c>
    </row>
    <row r="20" spans="2:9" ht="44.45" customHeight="1" x14ac:dyDescent="0.25">
      <c r="B20" s="121" t="s">
        <v>44</v>
      </c>
      <c r="C20" s="9" t="s">
        <v>23</v>
      </c>
      <c r="D20" s="12">
        <v>0.01</v>
      </c>
      <c r="E20" s="12">
        <v>0.01</v>
      </c>
      <c r="F20" s="12">
        <v>0.01</v>
      </c>
      <c r="G20" s="12">
        <v>13.2</v>
      </c>
      <c r="H20" s="123" t="s">
        <v>36</v>
      </c>
    </row>
    <row r="21" spans="2:9" ht="44.45" customHeight="1" x14ac:dyDescent="0.25">
      <c r="B21" s="65" t="s">
        <v>45</v>
      </c>
      <c r="C21" s="9" t="s">
        <v>23</v>
      </c>
      <c r="D21" s="53" t="s">
        <v>46</v>
      </c>
      <c r="E21" s="53" t="s">
        <v>47</v>
      </c>
      <c r="F21" s="53" t="s">
        <v>48</v>
      </c>
      <c r="G21" s="12">
        <v>13.2</v>
      </c>
      <c r="H21" s="123"/>
    </row>
    <row r="22" spans="2:9" ht="44.45" customHeight="1" x14ac:dyDescent="0.25">
      <c r="B22" s="122" t="s">
        <v>49</v>
      </c>
      <c r="C22" s="11" t="s">
        <v>50</v>
      </c>
      <c r="D22" s="53" t="s">
        <v>51</v>
      </c>
      <c r="E22" s="53" t="s">
        <v>52</v>
      </c>
      <c r="F22" s="53">
        <v>256</v>
      </c>
      <c r="G22" s="12">
        <v>13.2</v>
      </c>
      <c r="H22" s="123" t="s">
        <v>53</v>
      </c>
    </row>
    <row r="23" spans="2:9" ht="44.45" customHeight="1" x14ac:dyDescent="0.25">
      <c r="B23" s="65" t="s">
        <v>54</v>
      </c>
      <c r="C23" s="11" t="s">
        <v>55</v>
      </c>
      <c r="D23" s="12">
        <v>51</v>
      </c>
      <c r="E23" s="12">
        <v>48</v>
      </c>
      <c r="F23" s="12">
        <v>29</v>
      </c>
      <c r="G23" s="12"/>
      <c r="H23" s="123"/>
    </row>
    <row r="24" spans="2:9" ht="44.45" customHeight="1" x14ac:dyDescent="0.25">
      <c r="B24" s="29" t="s">
        <v>56</v>
      </c>
      <c r="C24" s="11"/>
      <c r="D24" s="113"/>
      <c r="E24" s="12"/>
      <c r="F24" s="12"/>
      <c r="G24" s="12"/>
      <c r="H24" s="123"/>
    </row>
    <row r="25" spans="2:9" ht="44.45" customHeight="1" x14ac:dyDescent="0.25">
      <c r="B25" s="132" t="s">
        <v>57</v>
      </c>
      <c r="C25" s="11" t="s">
        <v>58</v>
      </c>
      <c r="D25" s="12">
        <v>1</v>
      </c>
      <c r="E25" s="12">
        <v>0</v>
      </c>
      <c r="F25" s="12">
        <v>0</v>
      </c>
      <c r="G25" s="12"/>
      <c r="H25" s="123" t="s">
        <v>59</v>
      </c>
      <c r="I25" s="4"/>
    </row>
    <row r="26" spans="2:9" ht="44.45" customHeight="1" x14ac:dyDescent="0.25">
      <c r="B26" s="132" t="s">
        <v>60</v>
      </c>
      <c r="C26" s="11" t="s">
        <v>58</v>
      </c>
      <c r="D26" s="12">
        <v>31</v>
      </c>
      <c r="E26" s="12">
        <v>24</v>
      </c>
      <c r="F26" s="12">
        <v>25</v>
      </c>
      <c r="G26" s="12"/>
      <c r="H26" s="123" t="s">
        <v>59</v>
      </c>
      <c r="I26" s="4"/>
    </row>
    <row r="27" spans="2:9" ht="44.45" customHeight="1" x14ac:dyDescent="0.25">
      <c r="B27" s="132" t="s">
        <v>61</v>
      </c>
      <c r="C27" s="11" t="s">
        <v>58</v>
      </c>
      <c r="D27" s="12">
        <v>77</v>
      </c>
      <c r="E27" s="12">
        <v>60</v>
      </c>
      <c r="F27" s="12">
        <v>52</v>
      </c>
      <c r="G27" s="12"/>
      <c r="H27" s="123" t="s">
        <v>59</v>
      </c>
      <c r="I27" s="4"/>
    </row>
    <row r="28" spans="2:9" ht="44.45" customHeight="1" x14ac:dyDescent="0.25">
      <c r="B28" s="132" t="s">
        <v>62</v>
      </c>
      <c r="C28" s="11" t="s">
        <v>58</v>
      </c>
      <c r="D28" s="61">
        <v>0</v>
      </c>
      <c r="E28" s="61">
        <v>0</v>
      </c>
      <c r="F28" s="53" t="s">
        <v>63</v>
      </c>
      <c r="G28" s="12"/>
      <c r="H28" s="123" t="s">
        <v>59</v>
      </c>
      <c r="I28" s="4"/>
    </row>
    <row r="29" spans="2:9" ht="44.45" customHeight="1" x14ac:dyDescent="0.25">
      <c r="B29" s="65" t="s">
        <v>64</v>
      </c>
      <c r="C29" s="11" t="s">
        <v>58</v>
      </c>
      <c r="D29" s="61">
        <v>9</v>
      </c>
      <c r="E29" s="61">
        <v>7</v>
      </c>
      <c r="F29" s="61">
        <v>4</v>
      </c>
      <c r="G29" s="12"/>
      <c r="H29" s="123"/>
      <c r="I29" s="4"/>
    </row>
    <row r="30" spans="2:9" ht="44.45" customHeight="1" x14ac:dyDescent="0.25">
      <c r="B30" s="65" t="s">
        <v>65</v>
      </c>
      <c r="C30" s="11" t="s">
        <v>55</v>
      </c>
      <c r="D30" s="154">
        <v>100</v>
      </c>
      <c r="E30" s="61">
        <v>61</v>
      </c>
      <c r="F30" s="61">
        <v>51</v>
      </c>
      <c r="G30" s="12"/>
      <c r="H30" s="123"/>
      <c r="I30" s="4"/>
    </row>
    <row r="31" spans="2:9" ht="44.45" customHeight="1" x14ac:dyDescent="0.25">
      <c r="B31" s="124" t="s">
        <v>66</v>
      </c>
      <c r="C31" s="11"/>
      <c r="D31" s="133"/>
      <c r="E31" s="12"/>
      <c r="F31" s="88"/>
      <c r="G31" s="12"/>
      <c r="H31" s="123"/>
      <c r="I31" s="4"/>
    </row>
    <row r="32" spans="2:9" ht="44.45" customHeight="1" x14ac:dyDescent="0.25">
      <c r="B32" s="132" t="s">
        <v>67</v>
      </c>
      <c r="C32" s="11" t="s">
        <v>68</v>
      </c>
      <c r="D32" s="14">
        <v>1336</v>
      </c>
      <c r="E32" s="14">
        <v>3021</v>
      </c>
      <c r="F32" s="14">
        <v>1378.8653234252718</v>
      </c>
      <c r="G32" s="12">
        <v>9.4</v>
      </c>
      <c r="H32" s="123" t="s">
        <v>69</v>
      </c>
      <c r="I32" s="177"/>
    </row>
    <row r="33" spans="2:9" ht="44.45" customHeight="1" x14ac:dyDescent="0.25">
      <c r="B33" s="122" t="s">
        <v>70</v>
      </c>
      <c r="C33" s="11" t="s">
        <v>68</v>
      </c>
      <c r="D33" s="14">
        <v>3870</v>
      </c>
      <c r="E33" s="14">
        <v>4573</v>
      </c>
      <c r="F33" s="14">
        <v>4281.3274858889963</v>
      </c>
      <c r="G33" s="12">
        <v>9.4</v>
      </c>
      <c r="H33" s="123" t="s">
        <v>69</v>
      </c>
      <c r="I33" s="177"/>
    </row>
    <row r="34" spans="2:9" ht="44.45" customHeight="1" x14ac:dyDescent="0.25">
      <c r="B34" s="122" t="s">
        <v>71</v>
      </c>
      <c r="C34" s="11" t="s">
        <v>72</v>
      </c>
      <c r="D34" s="12">
        <v>424</v>
      </c>
      <c r="E34" s="12">
        <v>305</v>
      </c>
      <c r="F34" s="12">
        <v>295</v>
      </c>
      <c r="G34" s="12">
        <v>9.4</v>
      </c>
      <c r="H34" s="123" t="s">
        <v>69</v>
      </c>
    </row>
    <row r="35" spans="2:9" ht="44.45" customHeight="1" x14ac:dyDescent="0.25">
      <c r="B35" s="122" t="s">
        <v>73</v>
      </c>
      <c r="C35" s="11" t="s">
        <v>68</v>
      </c>
      <c r="D35" s="22">
        <v>116</v>
      </c>
      <c r="E35" s="22">
        <v>276.60000000000002</v>
      </c>
      <c r="F35" s="22">
        <v>181.97</v>
      </c>
      <c r="G35" s="12"/>
      <c r="H35" s="123" t="s">
        <v>69</v>
      </c>
    </row>
    <row r="36" spans="2:9" ht="44.45" customHeight="1" x14ac:dyDescent="0.25">
      <c r="B36" s="122" t="s">
        <v>74</v>
      </c>
      <c r="C36" s="11" t="s">
        <v>72</v>
      </c>
      <c r="D36" s="16">
        <v>10.59</v>
      </c>
      <c r="E36" s="16">
        <v>2.2000000000000002</v>
      </c>
      <c r="F36" s="16">
        <v>19.899999999999999</v>
      </c>
      <c r="G36" s="12"/>
      <c r="H36" s="123"/>
    </row>
    <row r="37" spans="2:9" ht="44.45" customHeight="1" x14ac:dyDescent="0.25">
      <c r="B37" s="65" t="s">
        <v>75</v>
      </c>
      <c r="C37" s="11" t="s">
        <v>55</v>
      </c>
      <c r="D37" s="13">
        <v>0.01</v>
      </c>
      <c r="E37" s="13">
        <v>0.01</v>
      </c>
      <c r="F37" s="13">
        <v>0.02</v>
      </c>
      <c r="G37" s="12"/>
      <c r="H37" s="123"/>
    </row>
    <row r="38" spans="2:9" ht="44.45" customHeight="1" x14ac:dyDescent="0.25">
      <c r="B38" s="124" t="s">
        <v>76</v>
      </c>
      <c r="C38" s="11"/>
      <c r="D38" s="14"/>
      <c r="E38" s="14"/>
      <c r="F38" s="14"/>
      <c r="G38" s="12"/>
      <c r="H38" s="123"/>
    </row>
    <row r="39" spans="2:9" ht="44.45" customHeight="1" x14ac:dyDescent="0.25">
      <c r="B39" s="122" t="s">
        <v>77</v>
      </c>
      <c r="C39" s="11" t="s">
        <v>78</v>
      </c>
      <c r="D39" s="13">
        <v>3.36</v>
      </c>
      <c r="E39" s="13">
        <v>3.33</v>
      </c>
      <c r="F39" s="13">
        <v>3.7368009999999998</v>
      </c>
      <c r="G39" s="12"/>
      <c r="H39" s="123" t="s">
        <v>79</v>
      </c>
    </row>
    <row r="40" spans="2:9" ht="44.45" customHeight="1" x14ac:dyDescent="0.25">
      <c r="B40" s="122" t="s">
        <v>80</v>
      </c>
      <c r="C40" s="11" t="s">
        <v>78</v>
      </c>
      <c r="D40" s="13">
        <v>104.78</v>
      </c>
      <c r="E40" s="13">
        <v>74.415999999999997</v>
      </c>
      <c r="F40" s="13">
        <v>88.39</v>
      </c>
      <c r="G40" s="12"/>
      <c r="H40" s="123" t="s">
        <v>79</v>
      </c>
    </row>
    <row r="41" spans="2:9" ht="44.45" customHeight="1" x14ac:dyDescent="0.25">
      <c r="B41" s="122" t="s">
        <v>81</v>
      </c>
      <c r="C41" s="11" t="s">
        <v>78</v>
      </c>
      <c r="D41" s="13">
        <v>97.9</v>
      </c>
      <c r="E41" s="13">
        <v>118.6</v>
      </c>
      <c r="F41" s="13">
        <v>142.4</v>
      </c>
      <c r="G41" s="12"/>
      <c r="H41" s="123" t="s">
        <v>79</v>
      </c>
    </row>
    <row r="42" spans="2:9" ht="44.45" customHeight="1" x14ac:dyDescent="0.25">
      <c r="B42" s="29" t="s">
        <v>82</v>
      </c>
      <c r="C42" s="11"/>
      <c r="D42" s="138"/>
      <c r="E42" s="12"/>
      <c r="F42" s="13"/>
      <c r="G42" s="12"/>
      <c r="H42" s="123"/>
    </row>
    <row r="43" spans="2:9" ht="44.45" customHeight="1" x14ac:dyDescent="0.25">
      <c r="B43" s="122" t="s">
        <v>83</v>
      </c>
      <c r="C43" s="11" t="s">
        <v>68</v>
      </c>
      <c r="D43" s="139">
        <v>6063</v>
      </c>
      <c r="E43" s="14">
        <v>5286.5</v>
      </c>
      <c r="F43" s="14">
        <v>2321.1999999999998</v>
      </c>
      <c r="G43" s="12">
        <v>12.5</v>
      </c>
      <c r="H43" s="123" t="s">
        <v>84</v>
      </c>
    </row>
    <row r="44" spans="2:9" ht="44.45" customHeight="1" x14ac:dyDescent="0.25">
      <c r="B44" s="122" t="s">
        <v>85</v>
      </c>
      <c r="C44" s="11"/>
      <c r="D44" s="134"/>
      <c r="E44" s="11"/>
      <c r="F44" s="11"/>
      <c r="G44" s="12"/>
      <c r="H44" s="123"/>
    </row>
    <row r="45" spans="2:9" ht="44.45" customHeight="1" x14ac:dyDescent="0.25">
      <c r="B45" s="121" t="s">
        <v>86</v>
      </c>
      <c r="C45" s="11" t="s">
        <v>55</v>
      </c>
      <c r="D45" s="140">
        <v>5</v>
      </c>
      <c r="E45" s="14">
        <v>12</v>
      </c>
      <c r="F45" s="14">
        <v>9</v>
      </c>
      <c r="G45" s="12">
        <v>12.5</v>
      </c>
      <c r="H45" s="123" t="s">
        <v>84</v>
      </c>
    </row>
    <row r="46" spans="2:9" ht="44.45" customHeight="1" x14ac:dyDescent="0.25">
      <c r="B46" s="121" t="s">
        <v>87</v>
      </c>
      <c r="C46" s="11" t="s">
        <v>55</v>
      </c>
      <c r="D46" s="140">
        <v>29</v>
      </c>
      <c r="E46" s="14">
        <v>25</v>
      </c>
      <c r="F46" s="14">
        <v>55</v>
      </c>
      <c r="G46" s="12">
        <v>12.5</v>
      </c>
      <c r="H46" s="123" t="s">
        <v>84</v>
      </c>
    </row>
    <row r="47" spans="2:9" ht="44.45" customHeight="1" x14ac:dyDescent="0.25">
      <c r="B47" s="121" t="s">
        <v>88</v>
      </c>
      <c r="C47" s="11" t="s">
        <v>55</v>
      </c>
      <c r="D47" s="140">
        <v>62</v>
      </c>
      <c r="E47" s="14">
        <v>59</v>
      </c>
      <c r="F47" s="14">
        <v>31</v>
      </c>
      <c r="G47" s="12">
        <v>12.5</v>
      </c>
      <c r="H47" s="123" t="s">
        <v>84</v>
      </c>
    </row>
    <row r="48" spans="2:9" ht="44.45" customHeight="1" x14ac:dyDescent="0.25">
      <c r="B48" s="121" t="s">
        <v>89</v>
      </c>
      <c r="C48" s="11" t="s">
        <v>55</v>
      </c>
      <c r="D48" s="140">
        <v>3</v>
      </c>
      <c r="E48" s="14">
        <v>1</v>
      </c>
      <c r="F48" s="14">
        <v>4</v>
      </c>
      <c r="G48" s="12">
        <v>12.5</v>
      </c>
      <c r="H48" s="123" t="s">
        <v>84</v>
      </c>
    </row>
    <row r="49" spans="2:44" ht="44.45" customHeight="1" x14ac:dyDescent="0.25">
      <c r="B49" s="121" t="s">
        <v>90</v>
      </c>
      <c r="C49" s="11" t="s">
        <v>55</v>
      </c>
      <c r="D49" s="140">
        <v>2</v>
      </c>
      <c r="E49" s="14">
        <v>4</v>
      </c>
      <c r="F49" s="14">
        <v>1</v>
      </c>
      <c r="G49" s="12">
        <v>12.5</v>
      </c>
      <c r="H49" s="123" t="s">
        <v>84</v>
      </c>
    </row>
    <row r="50" spans="2:44" ht="44.45" customHeight="1" x14ac:dyDescent="0.25">
      <c r="B50" s="122" t="s">
        <v>91</v>
      </c>
      <c r="C50" s="11" t="s">
        <v>68</v>
      </c>
      <c r="D50" s="141">
        <v>144.4</v>
      </c>
      <c r="E50" s="15">
        <v>147.9</v>
      </c>
      <c r="F50" s="15">
        <v>54.9</v>
      </c>
      <c r="G50" s="12">
        <v>12.5</v>
      </c>
      <c r="H50" s="123" t="s">
        <v>84</v>
      </c>
    </row>
    <row r="51" spans="2:44" ht="44.45" customHeight="1" x14ac:dyDescent="0.25">
      <c r="B51" s="65" t="s">
        <v>92</v>
      </c>
      <c r="C51" s="11" t="s">
        <v>68</v>
      </c>
      <c r="D51" s="142">
        <v>0</v>
      </c>
      <c r="E51" s="14">
        <v>0</v>
      </c>
      <c r="F51" s="14">
        <v>147066.4</v>
      </c>
      <c r="G51" s="12">
        <v>12.5</v>
      </c>
      <c r="H51" s="123" t="s">
        <v>84</v>
      </c>
    </row>
    <row r="52" spans="2:44" ht="44.45" customHeight="1" x14ac:dyDescent="0.25">
      <c r="B52" s="122" t="s">
        <v>93</v>
      </c>
      <c r="C52" s="11" t="s">
        <v>68</v>
      </c>
      <c r="D52" s="14">
        <v>7790</v>
      </c>
      <c r="E52" s="14">
        <v>7690.03</v>
      </c>
      <c r="F52" s="14">
        <v>51548.880999999994</v>
      </c>
      <c r="G52" s="12">
        <v>12.5</v>
      </c>
      <c r="H52" s="123" t="s">
        <v>84</v>
      </c>
    </row>
    <row r="53" spans="2:44" ht="44.45" customHeight="1" x14ac:dyDescent="0.25">
      <c r="B53" s="29" t="s">
        <v>94</v>
      </c>
      <c r="C53" s="11"/>
      <c r="D53" s="12"/>
      <c r="E53" s="12"/>
      <c r="F53" s="13"/>
      <c r="G53" s="12"/>
      <c r="H53" s="123"/>
    </row>
    <row r="54" spans="2:44" ht="44.45" customHeight="1" x14ac:dyDescent="0.25">
      <c r="B54" s="122" t="s">
        <v>95</v>
      </c>
      <c r="C54" s="11" t="s">
        <v>96</v>
      </c>
      <c r="D54" s="53" t="s">
        <v>97</v>
      </c>
      <c r="E54" s="53" t="s">
        <v>98</v>
      </c>
      <c r="F54" s="53">
        <v>26032</v>
      </c>
      <c r="G54" s="12">
        <v>12.2</v>
      </c>
      <c r="H54" s="123" t="s">
        <v>99</v>
      </c>
    </row>
    <row r="55" spans="2:44" ht="44.45" customHeight="1" x14ac:dyDescent="0.25">
      <c r="B55" s="122" t="s">
        <v>100</v>
      </c>
      <c r="C55" s="11" t="s">
        <v>96</v>
      </c>
      <c r="D55" s="53">
        <v>2.2000000000000002</v>
      </c>
      <c r="E55" s="53">
        <v>1.9</v>
      </c>
      <c r="F55" s="53">
        <v>13.6</v>
      </c>
      <c r="G55" s="12">
        <v>12.2</v>
      </c>
      <c r="H55" s="123" t="s">
        <v>99</v>
      </c>
    </row>
    <row r="56" spans="2:44" ht="44.45" customHeight="1" x14ac:dyDescent="0.25">
      <c r="B56" s="122" t="s">
        <v>101</v>
      </c>
      <c r="C56" s="11" t="s">
        <v>96</v>
      </c>
      <c r="D56" s="53" t="s">
        <v>102</v>
      </c>
      <c r="E56" s="53" t="s">
        <v>103</v>
      </c>
      <c r="F56" s="53">
        <v>3.9</v>
      </c>
      <c r="G56" s="12">
        <v>12.2</v>
      </c>
      <c r="H56" s="123" t="s">
        <v>99</v>
      </c>
    </row>
    <row r="57" spans="2:44" ht="44.45" customHeight="1" x14ac:dyDescent="0.25">
      <c r="B57" s="122" t="s">
        <v>104</v>
      </c>
      <c r="C57" s="11" t="s">
        <v>96</v>
      </c>
      <c r="D57" s="53" t="s">
        <v>105</v>
      </c>
      <c r="E57" s="53" t="s">
        <v>106</v>
      </c>
      <c r="F57" s="53">
        <v>26028</v>
      </c>
      <c r="G57" s="12">
        <v>12.2</v>
      </c>
      <c r="H57" s="123" t="s">
        <v>107</v>
      </c>
    </row>
    <row r="58" spans="2:44" ht="44.45" customHeight="1" x14ac:dyDescent="0.25">
      <c r="B58" s="121" t="s">
        <v>108</v>
      </c>
      <c r="C58" s="11" t="s">
        <v>96</v>
      </c>
      <c r="D58" s="14">
        <v>22623</v>
      </c>
      <c r="E58" s="14">
        <v>23116</v>
      </c>
      <c r="F58" s="14">
        <v>25200</v>
      </c>
      <c r="G58" s="12">
        <v>12.2</v>
      </c>
      <c r="H58" s="123" t="s">
        <v>99</v>
      </c>
    </row>
    <row r="59" spans="2:44" ht="44.45" customHeight="1" x14ac:dyDescent="0.25">
      <c r="B59" s="121" t="s">
        <v>109</v>
      </c>
      <c r="C59" s="11" t="s">
        <v>96</v>
      </c>
      <c r="D59" s="53">
        <v>2.8000000000000001E-2</v>
      </c>
      <c r="E59" s="53" t="s">
        <v>110</v>
      </c>
      <c r="F59" s="53" t="s">
        <v>111</v>
      </c>
      <c r="G59" s="12">
        <v>12.2</v>
      </c>
      <c r="H59" s="123" t="s">
        <v>99</v>
      </c>
    </row>
    <row r="60" spans="2:44" s="4" customFormat="1" ht="44.45" customHeight="1" x14ac:dyDescent="0.25">
      <c r="B60" s="121" t="s">
        <v>112</v>
      </c>
      <c r="C60" s="11" t="s">
        <v>96</v>
      </c>
      <c r="D60" s="12">
        <v>731</v>
      </c>
      <c r="E60" s="12">
        <v>779</v>
      </c>
      <c r="F60" s="12">
        <v>832</v>
      </c>
      <c r="G60" s="12">
        <v>12.2</v>
      </c>
      <c r="H60" s="123" t="s">
        <v>99</v>
      </c>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row>
    <row r="61" spans="2:44" s="4" customFormat="1" ht="44.45" customHeight="1" x14ac:dyDescent="0.25">
      <c r="B61" s="121" t="s">
        <v>113</v>
      </c>
      <c r="C61" s="11" t="s">
        <v>96</v>
      </c>
      <c r="D61" s="12">
        <v>1.37</v>
      </c>
      <c r="E61" s="12">
        <v>0.75</v>
      </c>
      <c r="F61" s="13">
        <v>3.51</v>
      </c>
      <c r="G61" s="12">
        <v>12.2</v>
      </c>
      <c r="H61" s="123" t="s">
        <v>99</v>
      </c>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row>
    <row r="62" spans="2:44" s="4" customFormat="1" ht="44.45" customHeight="1" x14ac:dyDescent="0.25">
      <c r="B62" s="121" t="s">
        <v>114</v>
      </c>
      <c r="C62" s="11" t="s">
        <v>96</v>
      </c>
      <c r="D62" s="12">
        <v>730</v>
      </c>
      <c r="E62" s="12">
        <v>779</v>
      </c>
      <c r="F62" s="22">
        <v>826.53</v>
      </c>
      <c r="G62" s="12">
        <v>12.2</v>
      </c>
      <c r="H62" s="123" t="s">
        <v>107</v>
      </c>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row>
    <row r="63" spans="2:44" s="4" customFormat="1" ht="44.45" customHeight="1" x14ac:dyDescent="0.25">
      <c r="B63" s="124" t="s">
        <v>115</v>
      </c>
      <c r="C63" s="11"/>
      <c r="D63" s="12"/>
      <c r="E63" s="12"/>
      <c r="F63" s="12"/>
      <c r="G63" s="12"/>
      <c r="H63" s="12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row>
    <row r="64" spans="2:44" s="4" customFormat="1" ht="44.45" customHeight="1" x14ac:dyDescent="0.25">
      <c r="B64" s="122" t="s">
        <v>116</v>
      </c>
      <c r="C64" s="11" t="s">
        <v>117</v>
      </c>
      <c r="D64" s="14">
        <v>2894652</v>
      </c>
      <c r="E64" s="14">
        <v>3045398</v>
      </c>
      <c r="F64" s="14">
        <v>2970257</v>
      </c>
      <c r="G64" s="12">
        <v>12.2</v>
      </c>
      <c r="H64" s="123" t="s">
        <v>79</v>
      </c>
      <c r="I64" s="137"/>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row>
    <row r="65" spans="1:44" s="4" customFormat="1" ht="44.45" customHeight="1" x14ac:dyDescent="0.25">
      <c r="B65" s="122" t="s">
        <v>118</v>
      </c>
      <c r="C65" s="11" t="s">
        <v>117</v>
      </c>
      <c r="D65" s="14">
        <v>5812438</v>
      </c>
      <c r="E65" s="53" t="s">
        <v>119</v>
      </c>
      <c r="F65" s="53" t="s">
        <v>120</v>
      </c>
      <c r="G65" s="12">
        <v>12.2</v>
      </c>
      <c r="H65" s="123" t="s">
        <v>79</v>
      </c>
      <c r="I65" s="137"/>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row>
    <row r="66" spans="1:44" s="4" customFormat="1" ht="44.45" customHeight="1" x14ac:dyDescent="0.25">
      <c r="B66" s="124" t="s">
        <v>121</v>
      </c>
      <c r="C66" s="11"/>
      <c r="D66" s="14"/>
      <c r="E66" s="14"/>
      <c r="F66" s="14"/>
      <c r="G66" s="12"/>
      <c r="H66" s="123"/>
      <c r="I66" s="137"/>
      <c r="J66" s="3"/>
      <c r="K66" s="137"/>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row>
    <row r="67" spans="1:44" s="4" customFormat="1" ht="44.45" customHeight="1" x14ac:dyDescent="0.25">
      <c r="B67" s="122" t="s">
        <v>122</v>
      </c>
      <c r="C67" s="11" t="s">
        <v>123</v>
      </c>
      <c r="D67" s="14">
        <v>12040384</v>
      </c>
      <c r="E67" s="53" t="s">
        <v>124</v>
      </c>
      <c r="F67" s="53" t="s">
        <v>125</v>
      </c>
      <c r="G67" s="12">
        <v>12.2</v>
      </c>
      <c r="H67" s="123"/>
      <c r="I67" s="137"/>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row>
    <row r="68" spans="1:44" s="4" customFormat="1" ht="44.45" customHeight="1" x14ac:dyDescent="0.25">
      <c r="B68" s="122" t="s">
        <v>126</v>
      </c>
      <c r="C68" s="11" t="s">
        <v>123</v>
      </c>
      <c r="D68" s="14">
        <v>6302734</v>
      </c>
      <c r="E68" s="53" t="s">
        <v>127</v>
      </c>
      <c r="F68" s="53" t="s">
        <v>128</v>
      </c>
      <c r="G68" s="12">
        <v>12.2</v>
      </c>
      <c r="H68" s="123"/>
      <c r="I68" s="137"/>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row>
    <row r="69" spans="1:44" s="4" customFormat="1" ht="44.45" customHeight="1" x14ac:dyDescent="0.25">
      <c r="B69" s="122" t="s">
        <v>129</v>
      </c>
      <c r="C69" s="11" t="s">
        <v>123</v>
      </c>
      <c r="D69" s="14">
        <v>12382373</v>
      </c>
      <c r="E69" s="53" t="s">
        <v>130</v>
      </c>
      <c r="F69" s="53" t="s">
        <v>131</v>
      </c>
      <c r="G69" s="12">
        <v>12.2</v>
      </c>
      <c r="H69" s="123"/>
      <c r="I69" s="137"/>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row>
    <row r="70" spans="1:44" s="4" customFormat="1" ht="44.45" customHeight="1" x14ac:dyDescent="0.25">
      <c r="B70" s="29" t="s">
        <v>132</v>
      </c>
      <c r="C70" s="11"/>
      <c r="D70" s="14"/>
      <c r="E70" s="14"/>
      <c r="F70" s="14"/>
      <c r="G70" s="12"/>
      <c r="H70" s="12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row>
    <row r="71" spans="1:44" s="4" customFormat="1" ht="44.45" customHeight="1" x14ac:dyDescent="0.25">
      <c r="B71" s="122" t="s">
        <v>133</v>
      </c>
      <c r="C71" s="11" t="s">
        <v>134</v>
      </c>
      <c r="D71" s="15">
        <v>32.700000000000003</v>
      </c>
      <c r="E71" s="15">
        <v>23.5</v>
      </c>
      <c r="F71" s="15">
        <v>27.8</v>
      </c>
      <c r="G71" s="12">
        <v>13.1</v>
      </c>
      <c r="H71" s="12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row>
    <row r="72" spans="1:44" s="4" customFormat="1" ht="44.45" customHeight="1" x14ac:dyDescent="0.25">
      <c r="B72" s="122" t="s">
        <v>135</v>
      </c>
      <c r="C72" s="11" t="s">
        <v>134</v>
      </c>
      <c r="D72" s="15">
        <v>23.03</v>
      </c>
      <c r="E72" s="12">
        <v>23.7</v>
      </c>
      <c r="F72" s="12">
        <v>27.7</v>
      </c>
      <c r="G72" s="12">
        <v>13.1</v>
      </c>
      <c r="H72" s="12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row>
    <row r="73" spans="1:44" s="4" customFormat="1" ht="48.6" customHeight="1" x14ac:dyDescent="0.25">
      <c r="B73" s="125" t="s">
        <v>136</v>
      </c>
      <c r="C73" s="112" t="s">
        <v>134</v>
      </c>
      <c r="D73" s="143">
        <v>1.07</v>
      </c>
      <c r="E73" s="113">
        <v>1.6</v>
      </c>
      <c r="F73" s="113">
        <v>3.4</v>
      </c>
      <c r="G73" s="113">
        <v>13.1</v>
      </c>
      <c r="H73" s="126"/>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row>
    <row r="74" spans="1:44" s="4" customFormat="1" ht="54" x14ac:dyDescent="0.25">
      <c r="B74" s="127" t="s">
        <v>137</v>
      </c>
      <c r="C74" s="128" t="s">
        <v>138</v>
      </c>
      <c r="D74" s="144" t="s">
        <v>139</v>
      </c>
      <c r="E74" s="131" t="s">
        <v>140</v>
      </c>
      <c r="F74" s="131" t="s">
        <v>141</v>
      </c>
      <c r="G74" s="129"/>
      <c r="H74" s="130"/>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row>
    <row r="75" spans="1:44" s="4" customFormat="1" ht="18.600000000000001" customHeight="1" x14ac:dyDescent="0.25">
      <c r="B75" s="6"/>
      <c r="C75" s="6"/>
      <c r="D75" s="106"/>
      <c r="E75" s="7"/>
      <c r="F75" s="7"/>
      <c r="G75" s="8"/>
      <c r="H75" s="7"/>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row>
    <row r="76" spans="1:44" s="4" customFormat="1" ht="48.6" customHeight="1" x14ac:dyDescent="0.25">
      <c r="A76" s="157" t="s">
        <v>142</v>
      </c>
      <c r="B76" s="150" t="s">
        <v>143</v>
      </c>
      <c r="C76" s="17"/>
      <c r="D76" s="17"/>
      <c r="E76" s="17"/>
      <c r="F76" s="17"/>
      <c r="G76" s="83"/>
      <c r="H76" s="17"/>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row>
    <row r="77" spans="1:44" s="4" customFormat="1" ht="48.6" customHeight="1" x14ac:dyDescent="0.25">
      <c r="A77" s="157" t="s">
        <v>144</v>
      </c>
      <c r="B77" s="150" t="s">
        <v>145</v>
      </c>
      <c r="C77" s="17"/>
      <c r="D77" s="17"/>
      <c r="E77" s="17"/>
      <c r="F77" s="17"/>
      <c r="G77" s="84"/>
      <c r="H77" s="17"/>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row>
    <row r="78" spans="1:44" s="4" customFormat="1" ht="48.6" customHeight="1" x14ac:dyDescent="0.25">
      <c r="A78" s="157" t="s">
        <v>146</v>
      </c>
      <c r="B78" s="150" t="s">
        <v>143</v>
      </c>
      <c r="C78" s="17"/>
      <c r="D78" s="17"/>
      <c r="E78" s="17"/>
      <c r="F78" s="17"/>
      <c r="G78" s="84"/>
      <c r="H78" s="17"/>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row>
    <row r="79" spans="1:44" s="4" customFormat="1" ht="48.6" customHeight="1" x14ac:dyDescent="0.25">
      <c r="A79" s="37">
        <v>1</v>
      </c>
      <c r="B79" s="175" t="s">
        <v>147</v>
      </c>
      <c r="C79" s="176"/>
      <c r="D79" s="176"/>
      <c r="E79" s="176"/>
      <c r="F79" s="176"/>
      <c r="G79" s="176"/>
      <c r="H79" s="176"/>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row>
    <row r="80" spans="1:44" s="4" customFormat="1" ht="48.6" customHeight="1" x14ac:dyDescent="0.25">
      <c r="A80" s="37">
        <v>2</v>
      </c>
      <c r="B80" s="175" t="s">
        <v>148</v>
      </c>
      <c r="C80" s="176"/>
      <c r="D80" s="176"/>
      <c r="E80" s="176"/>
      <c r="F80" s="176"/>
      <c r="G80" s="176"/>
      <c r="H80" s="176"/>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row>
    <row r="81" spans="1:44" s="4" customFormat="1" ht="48.6" customHeight="1" x14ac:dyDescent="0.25">
      <c r="A81" s="37">
        <v>3</v>
      </c>
      <c r="B81" s="175" t="s">
        <v>149</v>
      </c>
      <c r="C81" s="176"/>
      <c r="D81" s="176"/>
      <c r="E81" s="176"/>
      <c r="F81" s="176"/>
      <c r="G81" s="176"/>
      <c r="H81" s="176"/>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row>
    <row r="82" spans="1:44" s="4" customFormat="1" ht="71.25" customHeight="1" x14ac:dyDescent="0.25">
      <c r="A82" s="37">
        <v>4</v>
      </c>
      <c r="B82" s="175" t="s">
        <v>150</v>
      </c>
      <c r="C82" s="176"/>
      <c r="D82" s="176"/>
      <c r="E82" s="176"/>
      <c r="F82" s="176"/>
      <c r="G82" s="176"/>
      <c r="H82" s="176"/>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row>
    <row r="83" spans="1:44" s="147" customFormat="1" ht="48.6" customHeight="1" x14ac:dyDescent="0.25">
      <c r="A83" s="37">
        <v>5</v>
      </c>
      <c r="B83" s="175" t="s">
        <v>151</v>
      </c>
      <c r="C83" s="176"/>
      <c r="D83" s="176"/>
      <c r="E83" s="176"/>
      <c r="F83" s="176"/>
      <c r="G83" s="176"/>
      <c r="H83" s="176"/>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c r="AN83" s="107"/>
      <c r="AO83" s="107"/>
      <c r="AP83" s="107"/>
      <c r="AQ83" s="107"/>
      <c r="AR83" s="107"/>
    </row>
    <row r="84" spans="1:44" s="4" customFormat="1" ht="48.6" customHeight="1" x14ac:dyDescent="0.25">
      <c r="A84" s="37">
        <v>6</v>
      </c>
      <c r="B84" s="175" t="s">
        <v>152</v>
      </c>
      <c r="C84" s="176"/>
      <c r="D84" s="176"/>
      <c r="E84" s="176"/>
      <c r="F84" s="176"/>
      <c r="G84" s="176"/>
      <c r="H84" s="176"/>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row>
    <row r="85" spans="1:44" s="4" customFormat="1" ht="48.6" customHeight="1" x14ac:dyDescent="0.25">
      <c r="A85" s="37">
        <v>7</v>
      </c>
      <c r="B85" s="175" t="s">
        <v>153</v>
      </c>
      <c r="C85" s="176"/>
      <c r="D85" s="176"/>
      <c r="E85" s="176"/>
      <c r="F85" s="176"/>
      <c r="G85" s="176"/>
      <c r="H85" s="176"/>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row>
    <row r="86" spans="1:44" s="4" customFormat="1" ht="48.6" customHeight="1" x14ac:dyDescent="0.25">
      <c r="A86" s="37">
        <v>8</v>
      </c>
      <c r="B86" s="175" t="s">
        <v>154</v>
      </c>
      <c r="C86" s="176"/>
      <c r="D86" s="176"/>
      <c r="E86" s="176"/>
      <c r="F86" s="176"/>
      <c r="G86" s="176"/>
      <c r="H86" s="176"/>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row>
    <row r="87" spans="1:44" s="4" customFormat="1" ht="56.25" customHeight="1" x14ac:dyDescent="0.25">
      <c r="A87" s="37">
        <v>9</v>
      </c>
      <c r="B87" s="175" t="s">
        <v>155</v>
      </c>
      <c r="C87" s="176"/>
      <c r="D87" s="176"/>
      <c r="E87" s="176"/>
      <c r="F87" s="176"/>
      <c r="G87" s="176"/>
      <c r="H87" s="176"/>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row>
    <row r="88" spans="1:44" s="4" customFormat="1" ht="48.6" customHeight="1" x14ac:dyDescent="0.25">
      <c r="A88" s="37">
        <v>10</v>
      </c>
      <c r="B88" s="175" t="s">
        <v>156</v>
      </c>
      <c r="C88" s="176"/>
      <c r="D88" s="176"/>
      <c r="E88" s="176"/>
      <c r="F88" s="176"/>
      <c r="G88" s="176"/>
      <c r="H88" s="176"/>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row>
    <row r="89" spans="1:44" s="4" customFormat="1" ht="48.6" customHeight="1" x14ac:dyDescent="0.25">
      <c r="A89" s="37">
        <v>11</v>
      </c>
      <c r="B89" s="175" t="s">
        <v>157</v>
      </c>
      <c r="C89" s="176"/>
      <c r="D89" s="176"/>
      <c r="E89" s="176"/>
      <c r="F89" s="176"/>
      <c r="G89" s="176"/>
      <c r="H89" s="176"/>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row>
    <row r="90" spans="1:44" s="4" customFormat="1" ht="48.6" customHeight="1" x14ac:dyDescent="0.25">
      <c r="A90" s="37">
        <v>12</v>
      </c>
      <c r="B90" s="175" t="s">
        <v>158</v>
      </c>
      <c r="C90" s="176"/>
      <c r="D90" s="176"/>
      <c r="E90" s="176"/>
      <c r="F90" s="176"/>
      <c r="G90" s="176"/>
      <c r="H90" s="176"/>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row>
    <row r="91" spans="1:44" ht="48.6" customHeight="1" x14ac:dyDescent="0.25">
      <c r="A91" s="37">
        <v>13</v>
      </c>
      <c r="B91" s="175" t="s">
        <v>159</v>
      </c>
      <c r="C91" s="176"/>
      <c r="D91" s="176"/>
      <c r="E91" s="176"/>
      <c r="F91" s="176"/>
      <c r="G91" s="176"/>
      <c r="H91" s="176"/>
    </row>
    <row r="92" spans="1:44" ht="51" customHeight="1" x14ac:dyDescent="0.25">
      <c r="A92" s="37">
        <v>14</v>
      </c>
      <c r="B92" s="175" t="s">
        <v>160</v>
      </c>
      <c r="C92" s="176"/>
      <c r="D92" s="176"/>
      <c r="E92" s="176"/>
      <c r="F92" s="176"/>
      <c r="G92" s="176"/>
      <c r="H92" s="176"/>
    </row>
    <row r="93" spans="1:44" ht="51" customHeight="1" x14ac:dyDescent="0.25">
      <c r="A93" s="37"/>
      <c r="B93" s="175"/>
      <c r="C93" s="176"/>
      <c r="D93" s="176"/>
      <c r="E93" s="176"/>
      <c r="F93" s="176"/>
      <c r="G93" s="176"/>
      <c r="H93" s="176"/>
    </row>
    <row r="94" spans="1:44" x14ac:dyDescent="0.25">
      <c r="A94" s="37"/>
      <c r="F94" s="3"/>
      <c r="G94" s="3"/>
      <c r="H94" s="3"/>
    </row>
    <row r="95" spans="1:44" x14ac:dyDescent="0.25">
      <c r="A95" s="37"/>
      <c r="F95" s="3"/>
      <c r="G95" s="3"/>
      <c r="H95" s="3"/>
    </row>
    <row r="96" spans="1:44" x14ac:dyDescent="0.25">
      <c r="A96" s="37"/>
      <c r="D96" s="107"/>
      <c r="E96" s="3"/>
      <c r="F96" s="3"/>
      <c r="G96" s="3"/>
      <c r="H96" s="3"/>
    </row>
    <row r="97" spans="1:8" x14ac:dyDescent="0.25">
      <c r="A97" s="37"/>
      <c r="B97" s="3"/>
      <c r="C97" s="3"/>
      <c r="D97" s="107"/>
      <c r="E97" s="3"/>
      <c r="F97" s="3"/>
      <c r="G97" s="3"/>
      <c r="H97" s="3"/>
    </row>
    <row r="98" spans="1:8" x14ac:dyDescent="0.25">
      <c r="A98" s="37"/>
      <c r="B98" s="3"/>
      <c r="C98" s="3"/>
      <c r="D98" s="107"/>
      <c r="E98" s="3"/>
      <c r="F98" s="3"/>
      <c r="G98" s="3"/>
      <c r="H98" s="3"/>
    </row>
    <row r="99" spans="1:8" x14ac:dyDescent="0.25">
      <c r="A99" s="37"/>
      <c r="B99" s="3"/>
      <c r="C99" s="3"/>
      <c r="D99" s="107"/>
      <c r="E99" s="3"/>
      <c r="F99" s="3"/>
      <c r="G99" s="3"/>
      <c r="H99" s="3"/>
    </row>
    <row r="100" spans="1:8" x14ac:dyDescent="0.25">
      <c r="B100" s="3"/>
      <c r="C100" s="3"/>
    </row>
    <row r="101" spans="1:8" x14ac:dyDescent="0.25">
      <c r="B101" s="3"/>
      <c r="C101" s="3"/>
    </row>
    <row r="102" spans="1:8" x14ac:dyDescent="0.25">
      <c r="B102" s="3"/>
      <c r="C102" s="3"/>
    </row>
    <row r="103" spans="1:8" x14ac:dyDescent="0.25">
      <c r="B103" s="3"/>
      <c r="C103" s="3"/>
    </row>
    <row r="104" spans="1:8" x14ac:dyDescent="0.25">
      <c r="B104" s="3"/>
      <c r="C104" s="3"/>
    </row>
    <row r="105" spans="1:8" x14ac:dyDescent="0.25">
      <c r="B105" s="3"/>
      <c r="C105" s="3"/>
    </row>
    <row r="106" spans="1:8" x14ac:dyDescent="0.25">
      <c r="B106" s="3"/>
      <c r="C106" s="3"/>
    </row>
    <row r="107" spans="1:8" x14ac:dyDescent="0.25">
      <c r="B107" s="3"/>
      <c r="C107" s="3"/>
    </row>
  </sheetData>
  <autoFilter ref="B6:H73" xr:uid="{FE5E8C07-B216-40E4-88CB-E149D85344AD}"/>
  <mergeCells count="16">
    <mergeCell ref="B93:H93"/>
    <mergeCell ref="B87:H87"/>
    <mergeCell ref="B88:H88"/>
    <mergeCell ref="I32:I33"/>
    <mergeCell ref="B79:H79"/>
    <mergeCell ref="B80:H80"/>
    <mergeCell ref="B92:H92"/>
    <mergeCell ref="B82:H82"/>
    <mergeCell ref="B90:H90"/>
    <mergeCell ref="B91:H91"/>
    <mergeCell ref="B81:H81"/>
    <mergeCell ref="B83:H83"/>
    <mergeCell ref="B84:H84"/>
    <mergeCell ref="B89:H89"/>
    <mergeCell ref="B85:H85"/>
    <mergeCell ref="B86:H86"/>
  </mergeCells>
  <phoneticPr fontId="5" type="noConversion"/>
  <conditionalFormatting sqref="D9:D10 D12:D13 D15 D17:D19 D23 D30 D32:D37 D39:E41 D43 D45:D52 D58 D60:D62">
    <cfRule type="containsBlanks" dxfId="17" priority="16">
      <formula>LEN(TRIM(D9))=0</formula>
    </cfRule>
  </conditionalFormatting>
  <conditionalFormatting sqref="D25:D27">
    <cfRule type="containsBlanks" dxfId="16" priority="14">
      <formula>LEN(TRIM(D25))=0</formula>
    </cfRule>
  </conditionalFormatting>
  <conditionalFormatting sqref="D71:D74">
    <cfRule type="containsBlanks" dxfId="15" priority="15">
      <formula>LEN(TRIM(D71))=0</formula>
    </cfRule>
  </conditionalFormatting>
  <conditionalFormatting sqref="D8:F8">
    <cfRule type="containsBlanks" dxfId="14" priority="13">
      <formula>LEN(TRIM(D8))=0</formula>
    </cfRule>
  </conditionalFormatting>
  <conditionalFormatting sqref="D11:F11">
    <cfRule type="containsBlanks" dxfId="13" priority="12">
      <formula>LEN(TRIM(D11))=0</formula>
    </cfRule>
  </conditionalFormatting>
  <conditionalFormatting sqref="D14:F14">
    <cfRule type="containsBlanks" dxfId="12" priority="11">
      <formula>LEN(TRIM(D14))=0</formula>
    </cfRule>
  </conditionalFormatting>
  <conditionalFormatting sqref="D16:F16">
    <cfRule type="containsBlanks" dxfId="11" priority="10">
      <formula>LEN(TRIM(D16))=0</formula>
    </cfRule>
  </conditionalFormatting>
  <conditionalFormatting sqref="D21:F22">
    <cfRule type="containsBlanks" dxfId="10" priority="9">
      <formula>LEN(TRIM(D21))=0</formula>
    </cfRule>
  </conditionalFormatting>
  <conditionalFormatting sqref="D54:F57">
    <cfRule type="containsBlanks" dxfId="9" priority="7">
      <formula>LEN(TRIM(D54))=0</formula>
    </cfRule>
  </conditionalFormatting>
  <conditionalFormatting sqref="D59:F59">
    <cfRule type="containsBlanks" dxfId="8" priority="6">
      <formula>LEN(TRIM(D59))=0</formula>
    </cfRule>
  </conditionalFormatting>
  <conditionalFormatting sqref="D65:F65">
    <cfRule type="containsBlanks" dxfId="7" priority="4">
      <formula>LEN(TRIM(D65))=0</formula>
    </cfRule>
  </conditionalFormatting>
  <conditionalFormatting sqref="D67:F69">
    <cfRule type="containsBlanks" dxfId="6" priority="2">
      <formula>LEN(TRIM(D67))=0</formula>
    </cfRule>
  </conditionalFormatting>
  <conditionalFormatting sqref="E71:F71">
    <cfRule type="containsBlanks" dxfId="5" priority="1">
      <formula>LEN(TRIM(E71))=0</formula>
    </cfRule>
  </conditionalFormatting>
  <conditionalFormatting sqref="F28">
    <cfRule type="containsBlanks" dxfId="4" priority="8">
      <formula>LEN(TRIM(F28))=0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922AB-3008-445B-B485-FE4156B895A5}">
  <dimension ref="A1:AS124"/>
  <sheetViews>
    <sheetView topLeftCell="A4" zoomScale="55" zoomScaleNormal="55" zoomScaleSheetLayoutView="50" workbookViewId="0">
      <selection activeCell="P7" sqref="P7"/>
    </sheetView>
  </sheetViews>
  <sheetFormatPr defaultColWidth="8.7109375" defaultRowHeight="14.25" customHeight="1" x14ac:dyDescent="0.25"/>
  <cols>
    <col min="1" max="1" width="8.7109375" style="37"/>
    <col min="2" max="2" width="120.5703125" style="40" customWidth="1"/>
    <col min="3" max="3" width="50.5703125" style="41" bestFit="1" customWidth="1"/>
    <col min="4" max="4" width="26.85546875" style="71" customWidth="1"/>
    <col min="5" max="6" width="26.85546875" style="38" customWidth="1"/>
    <col min="7" max="7" width="26.85546875" style="39" customWidth="1"/>
    <col min="8" max="8" width="34.42578125" style="39" customWidth="1"/>
    <col min="9" max="9" width="17.140625" style="37" customWidth="1"/>
    <col min="10" max="16384" width="8.7109375" style="37"/>
  </cols>
  <sheetData>
    <row r="1" spans="2:45" ht="30.95" customHeight="1" x14ac:dyDescent="0.25"/>
    <row r="2" spans="2:45" ht="30.95" customHeight="1" x14ac:dyDescent="0.25"/>
    <row r="3" spans="2:45" ht="30.95" customHeight="1" x14ac:dyDescent="0.25"/>
    <row r="4" spans="2:45" ht="30.95" customHeight="1" x14ac:dyDescent="0.25"/>
    <row r="5" spans="2:45" ht="30.95" customHeight="1" x14ac:dyDescent="0.25"/>
    <row r="6" spans="2:45" ht="30.95" customHeight="1" x14ac:dyDescent="0.25"/>
    <row r="7" spans="2:45" ht="30.95" customHeight="1" x14ac:dyDescent="0.25">
      <c r="B7" s="26" t="s">
        <v>8</v>
      </c>
      <c r="C7" s="1" t="s">
        <v>9</v>
      </c>
      <c r="D7" s="155" t="s">
        <v>10</v>
      </c>
      <c r="E7" s="2" t="s">
        <v>11</v>
      </c>
      <c r="F7" s="2" t="s">
        <v>12</v>
      </c>
      <c r="G7" s="2" t="s">
        <v>13</v>
      </c>
      <c r="H7" s="18" t="s">
        <v>14</v>
      </c>
    </row>
    <row r="8" spans="2:45" ht="30.95" customHeight="1" x14ac:dyDescent="0.25">
      <c r="B8" s="27" t="s">
        <v>161</v>
      </c>
      <c r="C8" s="30"/>
      <c r="D8" s="108"/>
      <c r="E8" s="31"/>
      <c r="F8" s="31"/>
      <c r="G8" s="31"/>
      <c r="H8" s="32"/>
    </row>
    <row r="9" spans="2:45" s="46" customFormat="1" ht="30.95" customHeight="1" x14ac:dyDescent="0.25">
      <c r="B9" s="65" t="s">
        <v>162</v>
      </c>
      <c r="C9" s="43" t="s">
        <v>134</v>
      </c>
      <c r="D9" s="53">
        <v>358.8</v>
      </c>
      <c r="E9" s="53">
        <v>107.1</v>
      </c>
      <c r="F9" s="53">
        <v>85.9</v>
      </c>
      <c r="G9" s="54">
        <v>8.1</v>
      </c>
      <c r="H9" s="55" t="s">
        <v>163</v>
      </c>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row>
    <row r="10" spans="2:45" s="46" customFormat="1" ht="30.95" customHeight="1" x14ac:dyDescent="0.25">
      <c r="B10" s="52" t="s">
        <v>164</v>
      </c>
      <c r="C10" s="43" t="s">
        <v>55</v>
      </c>
      <c r="D10" s="53">
        <v>16.399999999999999</v>
      </c>
      <c r="E10" s="53">
        <v>9.1999999999999993</v>
      </c>
      <c r="F10" s="56">
        <v>9.1</v>
      </c>
      <c r="G10" s="54">
        <v>8.1</v>
      </c>
      <c r="H10" s="55"/>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row>
    <row r="11" spans="2:45" s="46" customFormat="1" ht="30.95" customHeight="1" x14ac:dyDescent="0.25">
      <c r="B11" s="52" t="s">
        <v>165</v>
      </c>
      <c r="C11" s="43" t="s">
        <v>134</v>
      </c>
      <c r="D11" s="53">
        <v>188.9</v>
      </c>
      <c r="E11" s="53">
        <v>48.3</v>
      </c>
      <c r="F11" s="56">
        <v>63.9</v>
      </c>
      <c r="G11" s="54">
        <v>8.1</v>
      </c>
      <c r="H11" s="55" t="s">
        <v>163</v>
      </c>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row>
    <row r="12" spans="2:45" s="46" customFormat="1" ht="30.95" customHeight="1" x14ac:dyDescent="0.25">
      <c r="B12" s="52" t="s">
        <v>166</v>
      </c>
      <c r="C12" s="43" t="s">
        <v>134</v>
      </c>
      <c r="D12" s="59">
        <v>501.7</v>
      </c>
      <c r="E12" s="59">
        <v>335.3</v>
      </c>
      <c r="F12" s="59">
        <v>379</v>
      </c>
      <c r="G12" s="54">
        <v>8.1</v>
      </c>
      <c r="H12" s="55" t="s">
        <v>163</v>
      </c>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row>
    <row r="13" spans="2:45" s="46" customFormat="1" ht="30.95" customHeight="1" x14ac:dyDescent="0.25">
      <c r="B13" s="65" t="s">
        <v>167</v>
      </c>
      <c r="C13" s="43" t="s">
        <v>168</v>
      </c>
      <c r="D13" s="53">
        <v>32.9</v>
      </c>
      <c r="E13" s="53">
        <v>24.9</v>
      </c>
      <c r="F13" s="53">
        <v>0.08</v>
      </c>
      <c r="G13" s="54">
        <v>8.1</v>
      </c>
      <c r="H13" s="55" t="s">
        <v>163</v>
      </c>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2:45" s="46" customFormat="1" ht="30.95" customHeight="1" x14ac:dyDescent="0.25">
      <c r="B14" s="28" t="s">
        <v>169</v>
      </c>
      <c r="C14" s="11" t="s">
        <v>168</v>
      </c>
      <c r="D14" s="61">
        <v>53.8</v>
      </c>
      <c r="E14" s="12">
        <v>46.4</v>
      </c>
      <c r="F14" s="12">
        <v>20.399999999999999</v>
      </c>
      <c r="G14" s="54">
        <v>8.1</v>
      </c>
      <c r="H14" s="19" t="s">
        <v>163</v>
      </c>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row>
    <row r="15" spans="2:45" s="46" customFormat="1" ht="30.95" customHeight="1" x14ac:dyDescent="0.25">
      <c r="B15" s="29" t="s">
        <v>170</v>
      </c>
      <c r="C15" s="33"/>
      <c r="D15" s="103"/>
      <c r="E15" s="34"/>
      <c r="F15" s="34"/>
      <c r="G15" s="34"/>
      <c r="H15" s="35"/>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row>
    <row r="16" spans="2:45" s="46" customFormat="1" ht="30.95" customHeight="1" x14ac:dyDescent="0.25">
      <c r="B16" s="65" t="s">
        <v>171</v>
      </c>
      <c r="C16" s="43" t="s">
        <v>172</v>
      </c>
      <c r="D16" s="152">
        <v>2.8</v>
      </c>
      <c r="E16" s="151">
        <v>2.2000000000000002</v>
      </c>
      <c r="F16" s="53" t="s">
        <v>43</v>
      </c>
      <c r="G16" s="54">
        <v>9.1</v>
      </c>
      <c r="H16" s="55" t="s">
        <v>163</v>
      </c>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row>
    <row r="17" spans="2:45" s="46" customFormat="1" ht="30.95" customHeight="1" x14ac:dyDescent="0.25">
      <c r="B17" s="65" t="s">
        <v>173</v>
      </c>
      <c r="C17" s="43" t="s">
        <v>134</v>
      </c>
      <c r="D17" s="59">
        <v>837.5</v>
      </c>
      <c r="E17" s="59">
        <v>811</v>
      </c>
      <c r="F17" s="54">
        <v>294.3</v>
      </c>
      <c r="G17" s="54">
        <v>9.1</v>
      </c>
      <c r="H17" s="55" t="s">
        <v>174</v>
      </c>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row>
    <row r="18" spans="2:45" s="46" customFormat="1" ht="30.95" customHeight="1" x14ac:dyDescent="0.25">
      <c r="B18" s="52" t="s">
        <v>175</v>
      </c>
      <c r="C18" s="43" t="s">
        <v>134</v>
      </c>
      <c r="D18" s="59">
        <v>153.19999999999999</v>
      </c>
      <c r="E18" s="53">
        <v>131.4</v>
      </c>
      <c r="F18" s="54">
        <v>108.4</v>
      </c>
      <c r="G18" s="54">
        <v>9.1</v>
      </c>
      <c r="H18" s="55" t="s">
        <v>174</v>
      </c>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row>
    <row r="19" spans="2:45" s="46" customFormat="1" ht="30.95" customHeight="1" x14ac:dyDescent="0.25">
      <c r="B19" s="52" t="s">
        <v>176</v>
      </c>
      <c r="C19" s="43" t="s">
        <v>134</v>
      </c>
      <c r="D19" s="59">
        <v>421</v>
      </c>
      <c r="E19" s="53">
        <v>364.8</v>
      </c>
      <c r="F19" s="54">
        <v>350.8</v>
      </c>
      <c r="G19" s="54"/>
      <c r="H19" s="55"/>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row>
    <row r="20" spans="2:45" s="46" customFormat="1" ht="30.95" customHeight="1" x14ac:dyDescent="0.25">
      <c r="B20" s="65" t="s">
        <v>177</v>
      </c>
      <c r="C20" s="43" t="s">
        <v>134</v>
      </c>
      <c r="D20" s="59">
        <v>495.5</v>
      </c>
      <c r="E20" s="53">
        <v>614.4</v>
      </c>
      <c r="F20" s="54">
        <v>435.2</v>
      </c>
      <c r="G20" s="54">
        <v>9.1</v>
      </c>
      <c r="H20" s="55" t="s">
        <v>174</v>
      </c>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row>
    <row r="21" spans="2:45" s="46" customFormat="1" ht="30.95" customHeight="1" x14ac:dyDescent="0.25">
      <c r="B21" s="65" t="s">
        <v>178</v>
      </c>
      <c r="C21" s="43" t="s">
        <v>172</v>
      </c>
      <c r="D21" s="53" t="s">
        <v>179</v>
      </c>
      <c r="E21" s="53" t="s">
        <v>180</v>
      </c>
      <c r="F21" s="54" t="s">
        <v>181</v>
      </c>
      <c r="G21" s="54">
        <v>8.3000000000000007</v>
      </c>
      <c r="H21" s="55" t="s">
        <v>182</v>
      </c>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row>
    <row r="22" spans="2:45" s="46" customFormat="1" ht="30.95" customHeight="1" x14ac:dyDescent="0.25">
      <c r="B22" s="52" t="s">
        <v>183</v>
      </c>
      <c r="C22" s="43" t="s">
        <v>58</v>
      </c>
      <c r="D22" s="61">
        <v>45</v>
      </c>
      <c r="E22" s="61">
        <v>34</v>
      </c>
      <c r="F22" s="54">
        <v>28</v>
      </c>
      <c r="G22" s="54"/>
      <c r="H22" s="55"/>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row>
    <row r="23" spans="2:45" s="46" customFormat="1" ht="30.95" customHeight="1" x14ac:dyDescent="0.25">
      <c r="B23" s="52" t="s">
        <v>184</v>
      </c>
      <c r="C23" s="62" t="s">
        <v>185</v>
      </c>
      <c r="D23" s="61">
        <v>28</v>
      </c>
      <c r="E23" s="61">
        <v>28</v>
      </c>
      <c r="F23" s="44">
        <v>24</v>
      </c>
      <c r="G23" s="54"/>
      <c r="H23" s="55"/>
      <c r="I23" s="181"/>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row>
    <row r="24" spans="2:45" s="46" customFormat="1" ht="30.95" customHeight="1" x14ac:dyDescent="0.25">
      <c r="B24" s="52" t="s">
        <v>186</v>
      </c>
      <c r="C24" s="62" t="s">
        <v>55</v>
      </c>
      <c r="D24" s="109" t="s">
        <v>187</v>
      </c>
      <c r="E24" s="63" t="s">
        <v>187</v>
      </c>
      <c r="F24" s="53" t="s">
        <v>188</v>
      </c>
      <c r="G24" s="54"/>
      <c r="H24" s="55"/>
      <c r="I24" s="181"/>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row>
    <row r="25" spans="2:45" s="46" customFormat="1" ht="30.95" customHeight="1" x14ac:dyDescent="0.25">
      <c r="B25" s="52" t="s">
        <v>189</v>
      </c>
      <c r="C25" s="62" t="s">
        <v>55</v>
      </c>
      <c r="D25" s="61">
        <v>25</v>
      </c>
      <c r="E25" s="44">
        <v>26</v>
      </c>
      <c r="F25" s="44">
        <v>37</v>
      </c>
      <c r="G25" s="54"/>
      <c r="H25" s="55"/>
      <c r="I25" s="181"/>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row>
    <row r="26" spans="2:45" s="46" customFormat="1" ht="30.95" customHeight="1" x14ac:dyDescent="0.25">
      <c r="B26" s="29" t="s">
        <v>190</v>
      </c>
      <c r="C26" s="33"/>
      <c r="D26" s="103"/>
      <c r="E26" s="34"/>
      <c r="F26" s="34"/>
      <c r="G26" s="34"/>
      <c r="H26" s="35"/>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row>
    <row r="27" spans="2:45" s="46" customFormat="1" ht="30.95" customHeight="1" x14ac:dyDescent="0.25">
      <c r="B27" s="52" t="s">
        <v>191</v>
      </c>
      <c r="C27" s="62" t="s">
        <v>134</v>
      </c>
      <c r="D27" s="53">
        <v>10.8</v>
      </c>
      <c r="E27" s="59">
        <v>12</v>
      </c>
      <c r="F27" s="59">
        <v>12</v>
      </c>
      <c r="G27" s="54"/>
      <c r="H27" s="55"/>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row>
    <row r="28" spans="2:45" s="46" customFormat="1" ht="30.95" customHeight="1" x14ac:dyDescent="0.25">
      <c r="B28" s="65" t="s">
        <v>192</v>
      </c>
      <c r="C28" s="91" t="s">
        <v>193</v>
      </c>
      <c r="D28" s="61">
        <v>81</v>
      </c>
      <c r="E28" s="12">
        <v>57</v>
      </c>
      <c r="F28" s="54">
        <v>46.5</v>
      </c>
      <c r="G28" s="54"/>
      <c r="H28" s="55"/>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row>
    <row r="29" spans="2:45" s="46" customFormat="1" ht="30.95" customHeight="1" x14ac:dyDescent="0.25">
      <c r="B29" s="29" t="s">
        <v>194</v>
      </c>
      <c r="C29" s="33"/>
      <c r="D29" s="103"/>
      <c r="E29" s="34"/>
      <c r="F29" s="34"/>
      <c r="G29" s="34"/>
      <c r="H29" s="35"/>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row>
    <row r="30" spans="2:45" s="46" customFormat="1" ht="30.95" customHeight="1" x14ac:dyDescent="0.25">
      <c r="B30" s="52" t="s">
        <v>195</v>
      </c>
      <c r="C30" s="43" t="s">
        <v>172</v>
      </c>
      <c r="D30" s="61">
        <v>6.04</v>
      </c>
      <c r="E30" s="12">
        <v>5.98</v>
      </c>
      <c r="F30" s="12">
        <v>5.36</v>
      </c>
      <c r="G30" s="54">
        <v>8.1</v>
      </c>
      <c r="H30" s="55" t="s">
        <v>163</v>
      </c>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row>
    <row r="31" spans="2:45" s="46" customFormat="1" ht="30.95" customHeight="1" x14ac:dyDescent="0.25">
      <c r="B31" s="65" t="s">
        <v>196</v>
      </c>
      <c r="C31" s="43" t="s">
        <v>172</v>
      </c>
      <c r="D31" s="61">
        <v>2.23</v>
      </c>
      <c r="E31" s="12">
        <v>2.08</v>
      </c>
      <c r="F31" s="12">
        <v>1.53</v>
      </c>
      <c r="G31" s="54">
        <v>8.1</v>
      </c>
      <c r="H31" s="55" t="s">
        <v>163</v>
      </c>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row>
    <row r="32" spans="2:45" s="46" customFormat="1" ht="30.95" customHeight="1" x14ac:dyDescent="0.25">
      <c r="B32" s="52" t="s">
        <v>197</v>
      </c>
      <c r="C32" s="43" t="s">
        <v>168</v>
      </c>
      <c r="D32" s="61">
        <v>429</v>
      </c>
      <c r="E32" s="12">
        <v>417</v>
      </c>
      <c r="F32" s="12">
        <v>415</v>
      </c>
      <c r="G32" s="54">
        <v>8.1</v>
      </c>
      <c r="H32" s="55" t="s">
        <v>163</v>
      </c>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row>
    <row r="33" spans="2:45" s="46" customFormat="1" ht="30.95" customHeight="1" x14ac:dyDescent="0.25">
      <c r="B33" s="52" t="s">
        <v>198</v>
      </c>
      <c r="C33" s="43" t="s">
        <v>58</v>
      </c>
      <c r="D33" s="57">
        <v>39940</v>
      </c>
      <c r="E33" s="57">
        <v>45290</v>
      </c>
      <c r="F33" s="64">
        <v>41400</v>
      </c>
      <c r="G33" s="54">
        <v>8.1</v>
      </c>
      <c r="H33" s="55" t="s">
        <v>199</v>
      </c>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row>
    <row r="34" spans="2:45" s="46" customFormat="1" ht="30.95" customHeight="1" x14ac:dyDescent="0.25">
      <c r="B34" s="52" t="s">
        <v>200</v>
      </c>
      <c r="C34" s="43" t="s">
        <v>58</v>
      </c>
      <c r="D34" s="57">
        <v>2430</v>
      </c>
      <c r="E34" s="57">
        <v>1840</v>
      </c>
      <c r="F34" s="64">
        <v>2160</v>
      </c>
      <c r="G34" s="54">
        <v>8.1</v>
      </c>
      <c r="H34" s="55" t="s">
        <v>199</v>
      </c>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row>
    <row r="35" spans="2:45" s="46" customFormat="1" ht="30.95" customHeight="1" x14ac:dyDescent="0.25">
      <c r="B35" s="52" t="s">
        <v>201</v>
      </c>
      <c r="C35" s="43" t="s">
        <v>58</v>
      </c>
      <c r="D35" s="57">
        <v>10130</v>
      </c>
      <c r="E35" s="57">
        <v>11020</v>
      </c>
      <c r="F35" s="57">
        <v>8400</v>
      </c>
      <c r="G35" s="54">
        <v>8.1</v>
      </c>
      <c r="H35" s="55" t="s">
        <v>199</v>
      </c>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row>
    <row r="36" spans="2:45" s="46" customFormat="1" ht="30.95" customHeight="1" x14ac:dyDescent="0.25">
      <c r="B36" s="29" t="s">
        <v>202</v>
      </c>
      <c r="C36" s="33"/>
      <c r="D36" s="103"/>
      <c r="E36" s="34"/>
      <c r="F36" s="34"/>
      <c r="G36" s="34"/>
      <c r="H36" s="35"/>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row>
    <row r="37" spans="2:45" s="46" customFormat="1" ht="30.95" customHeight="1" x14ac:dyDescent="0.25">
      <c r="B37" s="52" t="s">
        <v>203</v>
      </c>
      <c r="C37" s="43" t="s">
        <v>58</v>
      </c>
      <c r="D37" s="57">
        <v>853416</v>
      </c>
      <c r="E37" s="57">
        <v>768104</v>
      </c>
      <c r="F37" s="64">
        <v>770844</v>
      </c>
      <c r="G37" s="54">
        <v>7.1</v>
      </c>
      <c r="H37" s="55" t="s">
        <v>204</v>
      </c>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row>
    <row r="38" spans="2:45" s="46" customFormat="1" ht="30.95" customHeight="1" x14ac:dyDescent="0.25">
      <c r="B38" s="52" t="s">
        <v>205</v>
      </c>
      <c r="C38" s="43" t="s">
        <v>206</v>
      </c>
      <c r="D38" s="53" t="s">
        <v>207</v>
      </c>
      <c r="E38" s="53" t="s">
        <v>208</v>
      </c>
      <c r="F38" s="56" t="s">
        <v>209</v>
      </c>
      <c r="G38" s="54">
        <v>7.1</v>
      </c>
      <c r="H38" s="55" t="s">
        <v>204</v>
      </c>
      <c r="I38" s="182"/>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row>
    <row r="39" spans="2:45" s="46" customFormat="1" ht="30.95" customHeight="1" x14ac:dyDescent="0.25">
      <c r="B39" s="52" t="s">
        <v>210</v>
      </c>
      <c r="C39" s="43" t="s">
        <v>211</v>
      </c>
      <c r="D39" s="53" t="s">
        <v>212</v>
      </c>
      <c r="E39" s="53" t="s">
        <v>213</v>
      </c>
      <c r="F39" s="56" t="s">
        <v>214</v>
      </c>
      <c r="G39" s="54">
        <v>7.1</v>
      </c>
      <c r="H39" s="55" t="s">
        <v>204</v>
      </c>
      <c r="I39" s="182"/>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row>
    <row r="40" spans="2:45" s="46" customFormat="1" ht="30.95" customHeight="1" x14ac:dyDescent="0.25">
      <c r="B40" s="65" t="s">
        <v>215</v>
      </c>
      <c r="C40" s="43" t="s">
        <v>134</v>
      </c>
      <c r="D40" s="53" t="s">
        <v>216</v>
      </c>
      <c r="E40" s="57">
        <v>8209</v>
      </c>
      <c r="F40" s="64">
        <v>7423</v>
      </c>
      <c r="G40" s="54"/>
      <c r="H40" s="55"/>
      <c r="I40" s="182"/>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row>
    <row r="41" spans="2:45" s="46" customFormat="1" ht="30.95" customHeight="1" x14ac:dyDescent="0.25">
      <c r="B41" s="52" t="s">
        <v>217</v>
      </c>
      <c r="C41" s="43" t="s">
        <v>218</v>
      </c>
      <c r="D41" s="53">
        <v>9.1999999999999993</v>
      </c>
      <c r="E41" s="53">
        <v>7.8</v>
      </c>
      <c r="F41" s="54">
        <v>6.8</v>
      </c>
      <c r="G41" s="54">
        <v>9.1</v>
      </c>
      <c r="H41" s="55"/>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row>
    <row r="42" spans="2:45" s="46" customFormat="1" ht="32.450000000000003" customHeight="1" x14ac:dyDescent="0.25">
      <c r="B42" s="65" t="s">
        <v>219</v>
      </c>
      <c r="C42" s="43" t="s">
        <v>58</v>
      </c>
      <c r="D42" s="57" t="s">
        <v>220</v>
      </c>
      <c r="E42" s="53" t="s">
        <v>221</v>
      </c>
      <c r="F42" s="12" t="s">
        <v>43</v>
      </c>
      <c r="G42" s="54"/>
      <c r="H42" s="55"/>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row>
    <row r="43" spans="2:45" s="46" customFormat="1" ht="32.450000000000003" customHeight="1" x14ac:dyDescent="0.25">
      <c r="B43" s="65" t="s">
        <v>222</v>
      </c>
      <c r="C43" s="43" t="s">
        <v>58</v>
      </c>
      <c r="D43" s="102" t="s">
        <v>223</v>
      </c>
      <c r="E43" s="12" t="s">
        <v>224</v>
      </c>
      <c r="F43" s="12" t="s">
        <v>43</v>
      </c>
      <c r="G43" s="54"/>
      <c r="H43" s="55"/>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row>
    <row r="44" spans="2:45" s="46" customFormat="1" ht="32.450000000000003" customHeight="1" x14ac:dyDescent="0.25">
      <c r="B44" s="65" t="s">
        <v>225</v>
      </c>
      <c r="C44" s="43" t="s">
        <v>226</v>
      </c>
      <c r="D44" s="61" t="s">
        <v>139</v>
      </c>
      <c r="E44" s="12" t="s">
        <v>140</v>
      </c>
      <c r="F44" s="44" t="s">
        <v>141</v>
      </c>
      <c r="G44" s="54"/>
      <c r="H44" s="55"/>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row>
    <row r="45" spans="2:45" s="46" customFormat="1" ht="32.450000000000003" customHeight="1" x14ac:dyDescent="0.25">
      <c r="B45" s="29" t="s">
        <v>227</v>
      </c>
      <c r="C45" s="33"/>
      <c r="D45" s="103"/>
      <c r="E45" s="34"/>
      <c r="F45" s="34"/>
      <c r="G45" s="34"/>
      <c r="H45" s="35"/>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row>
    <row r="46" spans="2:45" s="46" customFormat="1" ht="30.95" customHeight="1" x14ac:dyDescent="0.25">
      <c r="B46" s="52" t="s">
        <v>228</v>
      </c>
      <c r="C46" s="43" t="s">
        <v>78</v>
      </c>
      <c r="D46" s="57">
        <v>12108</v>
      </c>
      <c r="E46" s="57">
        <v>12645</v>
      </c>
      <c r="F46" s="58">
        <v>13070</v>
      </c>
      <c r="G46" s="54">
        <v>7.3</v>
      </c>
      <c r="H46" s="55"/>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row>
    <row r="47" spans="2:45" s="46" customFormat="1" ht="30.95" customHeight="1" x14ac:dyDescent="0.25">
      <c r="B47" s="52" t="s">
        <v>229</v>
      </c>
      <c r="C47" s="43" t="s">
        <v>230</v>
      </c>
      <c r="D47" s="53">
        <v>200</v>
      </c>
      <c r="E47" s="53">
        <v>218</v>
      </c>
      <c r="F47" s="54">
        <v>245</v>
      </c>
      <c r="G47" s="54">
        <v>7.3</v>
      </c>
      <c r="H47" s="55"/>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row>
    <row r="48" spans="2:45" s="46" customFormat="1" ht="30.95" customHeight="1" x14ac:dyDescent="0.25">
      <c r="B48" s="65" t="s">
        <v>231</v>
      </c>
      <c r="C48" s="43" t="s">
        <v>58</v>
      </c>
      <c r="D48" s="57">
        <v>251635</v>
      </c>
      <c r="E48" s="58">
        <v>173292</v>
      </c>
      <c r="F48" s="58">
        <v>62742</v>
      </c>
      <c r="G48" s="54">
        <v>7.3</v>
      </c>
      <c r="H48" s="55"/>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row>
    <row r="49" spans="2:45" s="46" customFormat="1" ht="30.95" customHeight="1" x14ac:dyDescent="0.25">
      <c r="B49" s="65" t="s">
        <v>232</v>
      </c>
      <c r="C49" s="43" t="s">
        <v>58</v>
      </c>
      <c r="D49" s="57">
        <v>212046</v>
      </c>
      <c r="E49" s="58">
        <v>195058</v>
      </c>
      <c r="F49" s="58">
        <v>160970</v>
      </c>
      <c r="G49" s="54">
        <v>7.3</v>
      </c>
      <c r="H49" s="55"/>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row>
    <row r="50" spans="2:45" s="46" customFormat="1" ht="30.95" customHeight="1" x14ac:dyDescent="0.25">
      <c r="B50" s="52" t="s">
        <v>233</v>
      </c>
      <c r="C50" s="43" t="s">
        <v>234</v>
      </c>
      <c r="D50" s="53">
        <v>0.43</v>
      </c>
      <c r="E50" s="53">
        <v>0.47</v>
      </c>
      <c r="F50" s="54">
        <v>0.48</v>
      </c>
      <c r="G50" s="54">
        <v>7.3</v>
      </c>
      <c r="H50" s="55"/>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row>
    <row r="51" spans="2:45" s="46" customFormat="1" ht="30.95" customHeight="1" x14ac:dyDescent="0.25">
      <c r="B51" s="52" t="s">
        <v>235</v>
      </c>
      <c r="C51" s="43" t="s">
        <v>234</v>
      </c>
      <c r="D51" s="53">
        <v>0.74</v>
      </c>
      <c r="E51" s="109">
        <v>0.7</v>
      </c>
      <c r="F51" s="54">
        <v>0.68</v>
      </c>
      <c r="G51" s="54">
        <v>7.3</v>
      </c>
      <c r="H51" s="55"/>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row>
    <row r="52" spans="2:45" s="46" customFormat="1" ht="30.95" customHeight="1" x14ac:dyDescent="0.25">
      <c r="B52" s="28" t="s">
        <v>236</v>
      </c>
      <c r="C52" s="43" t="s">
        <v>78</v>
      </c>
      <c r="D52" s="53">
        <v>8.9</v>
      </c>
      <c r="E52" s="53">
        <v>8.6999999999999993</v>
      </c>
      <c r="F52" s="59">
        <v>5</v>
      </c>
      <c r="G52" s="54">
        <v>7.3</v>
      </c>
      <c r="H52" s="55"/>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row>
    <row r="53" spans="2:45" s="46" customFormat="1" ht="30.95" customHeight="1" x14ac:dyDescent="0.25">
      <c r="B53" s="29" t="s">
        <v>237</v>
      </c>
      <c r="C53" s="33"/>
      <c r="D53" s="103"/>
      <c r="E53" s="34"/>
      <c r="F53" s="34"/>
      <c r="G53" s="34"/>
      <c r="H53" s="35"/>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row>
    <row r="54" spans="2:45" s="46" customFormat="1" ht="30.95" customHeight="1" x14ac:dyDescent="0.25">
      <c r="B54" s="65" t="s">
        <v>238</v>
      </c>
      <c r="C54" s="66" t="s">
        <v>78</v>
      </c>
      <c r="D54" s="57">
        <v>9665</v>
      </c>
      <c r="E54" s="64">
        <v>8799</v>
      </c>
      <c r="F54" s="64">
        <v>9649</v>
      </c>
      <c r="G54" s="54">
        <v>7.2</v>
      </c>
      <c r="H54" s="55"/>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row>
    <row r="55" spans="2:45" s="46" customFormat="1" ht="30.95" customHeight="1" x14ac:dyDescent="0.25">
      <c r="B55" s="65" t="s">
        <v>239</v>
      </c>
      <c r="C55" s="43" t="s">
        <v>78</v>
      </c>
      <c r="D55" s="57">
        <v>10227</v>
      </c>
      <c r="E55" s="64">
        <v>9496</v>
      </c>
      <c r="F55" s="58">
        <v>10242</v>
      </c>
      <c r="G55" s="54">
        <v>7.2</v>
      </c>
      <c r="H55" s="55"/>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row>
    <row r="56" spans="2:45" s="46" customFormat="1" ht="30.95" customHeight="1" x14ac:dyDescent="0.25">
      <c r="B56" s="65" t="s">
        <v>240</v>
      </c>
      <c r="C56" s="66" t="s">
        <v>78</v>
      </c>
      <c r="D56" s="57">
        <v>18341</v>
      </c>
      <c r="E56" s="57">
        <v>14295.788558</v>
      </c>
      <c r="F56" s="64">
        <v>18045</v>
      </c>
      <c r="G56" s="54">
        <v>7.1</v>
      </c>
      <c r="H56" s="55"/>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row>
    <row r="57" spans="2:45" s="46" customFormat="1" ht="30.95" customHeight="1" x14ac:dyDescent="0.25">
      <c r="B57" s="65" t="s">
        <v>241</v>
      </c>
      <c r="C57" s="66" t="s">
        <v>78</v>
      </c>
      <c r="D57" s="57">
        <v>28006</v>
      </c>
      <c r="E57" s="57">
        <v>23094.488558000001</v>
      </c>
      <c r="F57" s="64">
        <v>27694</v>
      </c>
      <c r="G57" s="54">
        <v>7.1</v>
      </c>
      <c r="H57" s="55"/>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row>
    <row r="58" spans="2:45" s="46" customFormat="1" ht="30.95" customHeight="1" x14ac:dyDescent="0.25">
      <c r="B58" s="65" t="s">
        <v>242</v>
      </c>
      <c r="C58" s="43" t="s">
        <v>55</v>
      </c>
      <c r="D58" s="59">
        <v>34.5</v>
      </c>
      <c r="E58" s="59">
        <v>38.1</v>
      </c>
      <c r="F58" s="60">
        <v>34.841481909438862</v>
      </c>
      <c r="G58" s="54">
        <v>7.2</v>
      </c>
      <c r="H58" s="55"/>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row>
    <row r="59" spans="2:45" s="46" customFormat="1" ht="30.95" customHeight="1" x14ac:dyDescent="0.25">
      <c r="B59" s="65" t="s">
        <v>243</v>
      </c>
      <c r="C59" s="43" t="s">
        <v>244</v>
      </c>
      <c r="D59" s="57">
        <v>3930</v>
      </c>
      <c r="E59" s="57">
        <v>3935</v>
      </c>
      <c r="F59" s="58">
        <v>3897</v>
      </c>
      <c r="G59" s="54">
        <v>7.2</v>
      </c>
      <c r="H59" s="55"/>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row>
    <row r="60" spans="2:45" s="46" customFormat="1" ht="30.95" customHeight="1" x14ac:dyDescent="0.25">
      <c r="B60" s="65" t="s">
        <v>245</v>
      </c>
      <c r="C60" s="43" t="s">
        <v>244</v>
      </c>
      <c r="D60" s="57">
        <v>6841</v>
      </c>
      <c r="E60" s="64">
        <v>5285</v>
      </c>
      <c r="F60" s="58">
        <f>(5284+12)</f>
        <v>5296</v>
      </c>
      <c r="G60" s="54">
        <v>7.1</v>
      </c>
      <c r="H60" s="55"/>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row>
    <row r="61" spans="2:45" s="46" customFormat="1" ht="30.95" customHeight="1" x14ac:dyDescent="0.25">
      <c r="B61" s="52" t="s">
        <v>246</v>
      </c>
      <c r="C61" s="43" t="s">
        <v>244</v>
      </c>
      <c r="D61" s="57">
        <v>10771</v>
      </c>
      <c r="E61" s="57">
        <v>9220</v>
      </c>
      <c r="F61" s="58">
        <f>SUM(F59:F60)</f>
        <v>9193</v>
      </c>
      <c r="G61" s="54">
        <v>7.1</v>
      </c>
      <c r="H61" s="55"/>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row>
    <row r="62" spans="2:45" s="46" customFormat="1" ht="33.6" customHeight="1" x14ac:dyDescent="0.25">
      <c r="B62" s="52" t="s">
        <v>247</v>
      </c>
      <c r="C62" s="43" t="s">
        <v>55</v>
      </c>
      <c r="D62" s="59">
        <v>40</v>
      </c>
      <c r="E62" s="60">
        <f>(E59/E61)*100</f>
        <v>42.678958785249463</v>
      </c>
      <c r="F62" s="60">
        <f>(F59/F61)*100</f>
        <v>42.3909496355923</v>
      </c>
      <c r="G62" s="54">
        <v>7.2</v>
      </c>
      <c r="H62" s="55"/>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row>
    <row r="63" spans="2:45" s="46" customFormat="1" ht="33.6" customHeight="1" x14ac:dyDescent="0.25">
      <c r="B63" s="158" t="s">
        <v>248</v>
      </c>
      <c r="C63" s="67" t="s">
        <v>218</v>
      </c>
      <c r="D63" s="68">
        <v>2.6</v>
      </c>
      <c r="E63" s="68">
        <v>2.4</v>
      </c>
      <c r="F63" s="68">
        <v>2</v>
      </c>
      <c r="G63" s="69">
        <v>7.2</v>
      </c>
      <c r="H63" s="70"/>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row>
    <row r="64" spans="2:45" s="46" customFormat="1" ht="33.6" customHeight="1" x14ac:dyDescent="0.25">
      <c r="B64" s="40"/>
      <c r="C64" s="41"/>
      <c r="D64" s="71"/>
      <c r="E64" s="38"/>
      <c r="F64" s="38"/>
      <c r="G64" s="39"/>
      <c r="H64" s="39"/>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row>
    <row r="65" spans="1:45" s="46" customFormat="1" ht="33.6" customHeight="1" x14ac:dyDescent="0.25">
      <c r="A65" s="37">
        <v>1</v>
      </c>
      <c r="B65" s="178" t="s">
        <v>249</v>
      </c>
      <c r="C65" s="178"/>
      <c r="D65" s="178"/>
      <c r="E65" s="178"/>
      <c r="F65" s="178"/>
      <c r="G65" s="178"/>
      <c r="H65" s="178"/>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row>
    <row r="66" spans="1:45" s="46" customFormat="1" ht="44.25" customHeight="1" x14ac:dyDescent="0.25">
      <c r="A66" s="37">
        <v>2</v>
      </c>
      <c r="B66" s="175" t="s">
        <v>250</v>
      </c>
      <c r="C66" s="175"/>
      <c r="D66" s="175"/>
      <c r="E66" s="175"/>
      <c r="F66" s="175"/>
      <c r="G66" s="175"/>
      <c r="H66" s="175"/>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row>
    <row r="67" spans="1:45" s="46" customFormat="1" ht="33.6" customHeight="1" x14ac:dyDescent="0.25">
      <c r="A67" s="37">
        <v>3</v>
      </c>
      <c r="B67" s="178" t="s">
        <v>251</v>
      </c>
      <c r="C67" s="179"/>
      <c r="D67" s="179"/>
      <c r="E67" s="179"/>
      <c r="F67" s="179"/>
      <c r="G67" s="179"/>
      <c r="H67" s="179"/>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row>
    <row r="68" spans="1:45" s="46" customFormat="1" ht="33.6" customHeight="1" x14ac:dyDescent="0.25">
      <c r="A68" s="37">
        <v>4</v>
      </c>
      <c r="B68" s="178" t="s">
        <v>252</v>
      </c>
      <c r="C68" s="178"/>
      <c r="D68" s="178"/>
      <c r="E68" s="178"/>
      <c r="F68" s="178"/>
      <c r="G68" s="178"/>
      <c r="H68" s="178"/>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row>
    <row r="69" spans="1:45" s="46" customFormat="1" ht="33.6" customHeight="1" x14ac:dyDescent="0.25">
      <c r="A69" s="37">
        <v>5</v>
      </c>
      <c r="B69" s="178" t="s">
        <v>253</v>
      </c>
      <c r="C69" s="178"/>
      <c r="D69" s="178"/>
      <c r="E69" s="178"/>
      <c r="F69" s="178"/>
      <c r="G69" s="178"/>
      <c r="H69" s="178"/>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row>
    <row r="70" spans="1:45" s="46" customFormat="1" ht="33.6" customHeight="1" x14ac:dyDescent="0.25">
      <c r="A70" s="37">
        <v>6</v>
      </c>
      <c r="B70" s="178" t="s">
        <v>254</v>
      </c>
      <c r="C70" s="178"/>
      <c r="D70" s="178"/>
      <c r="E70" s="178"/>
      <c r="F70" s="178"/>
      <c r="G70" s="178"/>
      <c r="H70" s="178"/>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row>
    <row r="71" spans="1:45" s="46" customFormat="1" ht="33.6" customHeight="1" x14ac:dyDescent="0.25">
      <c r="A71" s="37">
        <v>7</v>
      </c>
      <c r="B71" s="150" t="s">
        <v>255</v>
      </c>
      <c r="C71" s="150"/>
      <c r="D71" s="150"/>
      <c r="E71" s="150"/>
      <c r="F71" s="150"/>
      <c r="G71" s="150"/>
      <c r="H71" s="150"/>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row>
    <row r="72" spans="1:45" s="46" customFormat="1" ht="33.6" customHeight="1" x14ac:dyDescent="0.25">
      <c r="A72" s="37">
        <v>8</v>
      </c>
      <c r="B72" s="150" t="s">
        <v>256</v>
      </c>
      <c r="C72" s="150"/>
      <c r="D72" s="150"/>
      <c r="E72" s="150"/>
      <c r="F72" s="150"/>
      <c r="G72" s="150"/>
      <c r="H72" s="150"/>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row>
    <row r="73" spans="1:45" s="46" customFormat="1" ht="33.6" customHeight="1" x14ac:dyDescent="0.25">
      <c r="A73" s="37">
        <v>9</v>
      </c>
      <c r="B73" s="178" t="s">
        <v>257</v>
      </c>
      <c r="C73" s="178"/>
      <c r="D73" s="178"/>
      <c r="E73" s="178"/>
      <c r="F73" s="178"/>
      <c r="G73" s="178"/>
      <c r="H73" s="178"/>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row>
    <row r="74" spans="1:45" s="46" customFormat="1" ht="33.6" customHeight="1" x14ac:dyDescent="0.25">
      <c r="A74" s="37">
        <v>10</v>
      </c>
      <c r="B74" s="150" t="s">
        <v>258</v>
      </c>
      <c r="C74" s="146"/>
      <c r="D74" s="146"/>
      <c r="E74" s="146"/>
      <c r="F74" s="146"/>
      <c r="G74" s="146"/>
      <c r="H74" s="146"/>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row>
    <row r="75" spans="1:45" s="46" customFormat="1" ht="33.6" customHeight="1" x14ac:dyDescent="0.25">
      <c r="A75" s="37">
        <v>11</v>
      </c>
      <c r="B75" s="178" t="s">
        <v>259</v>
      </c>
      <c r="C75" s="179"/>
      <c r="D75" s="179"/>
      <c r="E75" s="179"/>
      <c r="F75" s="179"/>
      <c r="G75" s="179"/>
      <c r="H75" s="179"/>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row>
    <row r="76" spans="1:45" s="46" customFormat="1" ht="33.6" customHeight="1" x14ac:dyDescent="0.25">
      <c r="A76" s="37">
        <v>12</v>
      </c>
      <c r="B76" s="150" t="s">
        <v>260</v>
      </c>
      <c r="C76" s="146"/>
      <c r="D76" s="146"/>
      <c r="E76" s="146"/>
      <c r="F76" s="146"/>
      <c r="G76" s="146"/>
      <c r="H76" s="146"/>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row>
    <row r="77" spans="1:45" s="46" customFormat="1" ht="33.6" customHeight="1" x14ac:dyDescent="0.25">
      <c r="A77" s="37">
        <v>13</v>
      </c>
      <c r="B77" s="178" t="s">
        <v>261</v>
      </c>
      <c r="C77" s="179"/>
      <c r="D77" s="179"/>
      <c r="E77" s="179"/>
      <c r="F77" s="179"/>
      <c r="G77" s="179"/>
      <c r="H77" s="179"/>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row>
    <row r="78" spans="1:45" s="46" customFormat="1" ht="39.75" customHeight="1" x14ac:dyDescent="0.25">
      <c r="A78" s="37">
        <v>14</v>
      </c>
      <c r="B78" s="175" t="s">
        <v>262</v>
      </c>
      <c r="C78" s="180"/>
      <c r="D78" s="180"/>
      <c r="E78" s="180"/>
      <c r="F78" s="180"/>
      <c r="G78" s="180"/>
      <c r="H78" s="180"/>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row>
    <row r="79" spans="1:45" s="46" customFormat="1" ht="33.6" customHeight="1" x14ac:dyDescent="0.25">
      <c r="A79" s="37">
        <v>15</v>
      </c>
      <c r="B79" s="178" t="s">
        <v>263</v>
      </c>
      <c r="C79" s="178"/>
      <c r="D79" s="178"/>
      <c r="E79" s="178"/>
      <c r="F79" s="178"/>
      <c r="G79" s="178"/>
      <c r="H79" s="178"/>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row>
    <row r="80" spans="1:45" s="46" customFormat="1" ht="33.6" customHeight="1" x14ac:dyDescent="0.25">
      <c r="A80" s="37">
        <v>16</v>
      </c>
      <c r="B80" s="178" t="s">
        <v>264</v>
      </c>
      <c r="C80" s="178"/>
      <c r="D80" s="178"/>
      <c r="E80" s="178"/>
      <c r="F80" s="178"/>
      <c r="G80" s="178"/>
      <c r="H80" s="178"/>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row>
    <row r="81" spans="1:45" s="46" customFormat="1" ht="39" customHeight="1" x14ac:dyDescent="0.25">
      <c r="A81" s="37">
        <v>17</v>
      </c>
      <c r="B81" s="175" t="s">
        <v>265</v>
      </c>
      <c r="C81" s="178"/>
      <c r="D81" s="178"/>
      <c r="E81" s="178"/>
      <c r="F81" s="178"/>
      <c r="G81" s="178"/>
      <c r="H81" s="178"/>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row>
    <row r="82" spans="1:45" s="46" customFormat="1" ht="39" customHeight="1" x14ac:dyDescent="0.25">
      <c r="A82" s="37">
        <v>18</v>
      </c>
      <c r="B82" s="175" t="s">
        <v>266</v>
      </c>
      <c r="C82" s="175"/>
      <c r="D82" s="175"/>
      <c r="E82" s="175"/>
      <c r="F82" s="175"/>
      <c r="G82" s="175"/>
      <c r="H82" s="175"/>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row>
    <row r="83" spans="1:45" s="46" customFormat="1" ht="39" customHeight="1" x14ac:dyDescent="0.25">
      <c r="A83" s="37">
        <v>19</v>
      </c>
      <c r="B83" s="178" t="s">
        <v>267</v>
      </c>
      <c r="C83" s="178"/>
      <c r="D83" s="178"/>
      <c r="E83" s="178"/>
      <c r="F83" s="178"/>
      <c r="G83" s="178"/>
      <c r="H83" s="178"/>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row>
    <row r="84" spans="1:45" ht="39" customHeight="1" x14ac:dyDescent="0.25">
      <c r="B84" s="37"/>
      <c r="C84" s="37"/>
      <c r="D84" s="37"/>
      <c r="E84" s="37"/>
      <c r="F84" s="37"/>
      <c r="G84" s="37"/>
      <c r="H84" s="37"/>
    </row>
    <row r="85" spans="1:45" ht="33.6" customHeight="1" x14ac:dyDescent="0.2">
      <c r="B85" s="75"/>
      <c r="C85" s="72"/>
      <c r="D85" s="110"/>
      <c r="E85" s="73"/>
      <c r="F85" s="74"/>
    </row>
    <row r="86" spans="1:45" ht="15" x14ac:dyDescent="0.25">
      <c r="B86" s="89"/>
      <c r="C86" s="76"/>
      <c r="D86" s="111"/>
      <c r="E86" s="77"/>
      <c r="F86" s="78"/>
    </row>
    <row r="87" spans="1:45" x14ac:dyDescent="0.2">
      <c r="B87" s="75"/>
      <c r="C87" s="72"/>
      <c r="D87" s="110"/>
      <c r="E87" s="73"/>
      <c r="F87" s="79"/>
    </row>
    <row r="88" spans="1:45" x14ac:dyDescent="0.25">
      <c r="B88" s="37"/>
      <c r="C88" s="72"/>
      <c r="D88" s="110"/>
      <c r="E88" s="73"/>
    </row>
    <row r="89" spans="1:45" x14ac:dyDescent="0.2">
      <c r="B89" s="75"/>
    </row>
    <row r="90" spans="1:45" x14ac:dyDescent="0.2">
      <c r="B90" s="75"/>
    </row>
    <row r="91" spans="1:45" x14ac:dyDescent="0.2">
      <c r="B91" s="75"/>
    </row>
    <row r="92" spans="1:45" x14ac:dyDescent="0.2">
      <c r="B92" s="75"/>
    </row>
    <row r="93" spans="1:45" x14ac:dyDescent="0.2">
      <c r="B93" s="75"/>
    </row>
    <row r="94" spans="1:45" x14ac:dyDescent="0.2">
      <c r="B94" s="75"/>
    </row>
    <row r="95" spans="1:45" x14ac:dyDescent="0.2">
      <c r="B95" s="75"/>
    </row>
    <row r="96" spans="1:45" x14ac:dyDescent="0.2">
      <c r="B96" s="75"/>
    </row>
    <row r="97" spans="2:2" x14ac:dyDescent="0.2">
      <c r="B97" s="75"/>
    </row>
    <row r="98" spans="2:2" x14ac:dyDescent="0.2">
      <c r="B98" s="75"/>
    </row>
    <row r="99" spans="2:2" x14ac:dyDescent="0.2">
      <c r="B99" s="75"/>
    </row>
    <row r="100" spans="2:2" x14ac:dyDescent="0.2">
      <c r="B100" s="75"/>
    </row>
    <row r="101" spans="2:2" x14ac:dyDescent="0.2">
      <c r="B101" s="75"/>
    </row>
    <row r="102" spans="2:2" x14ac:dyDescent="0.2">
      <c r="B102" s="75"/>
    </row>
    <row r="103" spans="2:2" x14ac:dyDescent="0.2">
      <c r="B103" s="75"/>
    </row>
    <row r="104" spans="2:2" x14ac:dyDescent="0.2">
      <c r="B104" s="75"/>
    </row>
    <row r="105" spans="2:2" x14ac:dyDescent="0.2">
      <c r="B105" s="75"/>
    </row>
    <row r="106" spans="2:2" x14ac:dyDescent="0.2">
      <c r="B106" s="75"/>
    </row>
    <row r="107" spans="2:2" x14ac:dyDescent="0.2">
      <c r="B107" s="75"/>
    </row>
    <row r="108" spans="2:2" x14ac:dyDescent="0.2">
      <c r="B108" s="75"/>
    </row>
    <row r="109" spans="2:2" x14ac:dyDescent="0.2">
      <c r="B109" s="75"/>
    </row>
    <row r="110" spans="2:2" x14ac:dyDescent="0.2">
      <c r="B110" s="75"/>
    </row>
    <row r="111" spans="2:2" x14ac:dyDescent="0.2">
      <c r="B111" s="75"/>
    </row>
    <row r="112" spans="2:2" x14ac:dyDescent="0.2">
      <c r="B112" s="75"/>
    </row>
    <row r="113" spans="2:2" x14ac:dyDescent="0.2">
      <c r="B113" s="75"/>
    </row>
    <row r="114" spans="2:2" x14ac:dyDescent="0.2">
      <c r="B114" s="75"/>
    </row>
    <row r="115" spans="2:2" x14ac:dyDescent="0.2">
      <c r="B115" s="75"/>
    </row>
    <row r="116" spans="2:2" x14ac:dyDescent="0.2">
      <c r="B116" s="75"/>
    </row>
    <row r="117" spans="2:2" x14ac:dyDescent="0.2">
      <c r="B117" s="75"/>
    </row>
    <row r="118" spans="2:2" x14ac:dyDescent="0.2">
      <c r="B118" s="75"/>
    </row>
    <row r="119" spans="2:2" x14ac:dyDescent="0.2">
      <c r="B119" s="75"/>
    </row>
    <row r="120" spans="2:2" x14ac:dyDescent="0.2">
      <c r="B120" s="75"/>
    </row>
    <row r="121" spans="2:2" x14ac:dyDescent="0.2">
      <c r="B121" s="75"/>
    </row>
    <row r="122" spans="2:2" x14ac:dyDescent="0.2">
      <c r="B122" s="75"/>
    </row>
    <row r="123" spans="2:2" x14ac:dyDescent="0.2">
      <c r="B123" s="75"/>
    </row>
    <row r="124" spans="2:2" x14ac:dyDescent="0.25"/>
  </sheetData>
  <autoFilter ref="B7:H63" xr:uid="{FE5E8C07-B216-40E4-88CB-E149D85344AD}"/>
  <mergeCells count="17">
    <mergeCell ref="I23:I25"/>
    <mergeCell ref="I38:I40"/>
    <mergeCell ref="B65:H65"/>
    <mergeCell ref="B67:H67"/>
    <mergeCell ref="B68:H68"/>
    <mergeCell ref="B83:H83"/>
    <mergeCell ref="B70:H70"/>
    <mergeCell ref="B80:H80"/>
    <mergeCell ref="B82:H82"/>
    <mergeCell ref="B66:H66"/>
    <mergeCell ref="B81:H81"/>
    <mergeCell ref="B69:H69"/>
    <mergeCell ref="B73:H73"/>
    <mergeCell ref="B75:H75"/>
    <mergeCell ref="B77:H77"/>
    <mergeCell ref="B78:H78"/>
    <mergeCell ref="B79:H79"/>
  </mergeCells>
  <conditionalFormatting sqref="D9:D14 D16:D25 D27:D28 D33:D35 D37:D44 D46:D52 D54:D63">
    <cfRule type="containsBlanks" dxfId="3" priority="2">
      <formula>LEN(TRIM(D9))=0</formula>
    </cfRule>
  </conditionalFormatting>
  <conditionalFormatting sqref="F24">
    <cfRule type="containsBlanks" dxfId="2" priority="1">
      <formula>LEN(TRIM(F24))=0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9587A-E82A-444A-AD64-DF54E0C03528}">
  <dimension ref="A1:H165"/>
  <sheetViews>
    <sheetView tabSelected="1" zoomScale="70" zoomScaleNormal="70" workbookViewId="0">
      <selection activeCell="D57" sqref="D57"/>
    </sheetView>
  </sheetViews>
  <sheetFormatPr defaultColWidth="8.7109375" defaultRowHeight="14.25" customHeight="1" x14ac:dyDescent="0.25"/>
  <cols>
    <col min="1" max="1" width="8.7109375" style="37"/>
    <col min="2" max="2" width="125.5703125" style="41" customWidth="1"/>
    <col min="3" max="3" width="43.140625" style="41" customWidth="1"/>
    <col min="4" max="4" width="25.42578125" style="71" customWidth="1"/>
    <col min="5" max="8" width="25.42578125" style="38" customWidth="1"/>
    <col min="9" max="9" width="17.140625" style="41" customWidth="1"/>
    <col min="10" max="16384" width="8.7109375" style="41"/>
  </cols>
  <sheetData>
    <row r="1" spans="1:8" ht="42.95" customHeight="1" x14ac:dyDescent="0.25"/>
    <row r="2" spans="1:8" ht="42.95" customHeight="1" x14ac:dyDescent="0.25"/>
    <row r="3" spans="1:8" ht="42.95" customHeight="1" x14ac:dyDescent="0.25"/>
    <row r="4" spans="1:8" ht="42.95" customHeight="1" x14ac:dyDescent="0.25"/>
    <row r="5" spans="1:8" ht="42.95" customHeight="1" x14ac:dyDescent="0.25">
      <c r="B5" s="26" t="s">
        <v>8</v>
      </c>
      <c r="C5" s="1" t="s">
        <v>9</v>
      </c>
      <c r="D5" s="155" t="s">
        <v>10</v>
      </c>
      <c r="E5" s="2" t="s">
        <v>11</v>
      </c>
      <c r="F5" s="2" t="s">
        <v>12</v>
      </c>
      <c r="G5" s="2" t="s">
        <v>13</v>
      </c>
      <c r="H5" s="18" t="s">
        <v>14</v>
      </c>
    </row>
    <row r="6" spans="1:8" ht="42.95" customHeight="1" x14ac:dyDescent="0.25">
      <c r="B6" s="25" t="s">
        <v>268</v>
      </c>
      <c r="C6" s="33"/>
      <c r="D6" s="103"/>
      <c r="E6" s="34"/>
      <c r="F6" s="34"/>
      <c r="G6" s="34"/>
      <c r="H6" s="35"/>
    </row>
    <row r="7" spans="1:8" ht="42.95" customHeight="1" x14ac:dyDescent="0.25">
      <c r="B7" s="42" t="s">
        <v>269</v>
      </c>
      <c r="C7" s="43" t="s">
        <v>58</v>
      </c>
      <c r="D7" s="61">
        <v>255</v>
      </c>
      <c r="E7" s="44">
        <v>254</v>
      </c>
      <c r="F7" s="44">
        <v>282</v>
      </c>
      <c r="G7" s="44">
        <v>8.8000000000000007</v>
      </c>
      <c r="H7" s="45" t="s">
        <v>270</v>
      </c>
    </row>
    <row r="8" spans="1:8" ht="42.95" customHeight="1" x14ac:dyDescent="0.25">
      <c r="B8" s="42" t="s">
        <v>271</v>
      </c>
      <c r="C8" s="43" t="s">
        <v>272</v>
      </c>
      <c r="D8" s="61">
        <v>0.11</v>
      </c>
      <c r="E8" s="44">
        <v>0.08</v>
      </c>
      <c r="F8" s="44">
        <v>0.08</v>
      </c>
      <c r="G8" s="44">
        <v>8.8000000000000007</v>
      </c>
      <c r="H8" s="45" t="s">
        <v>270</v>
      </c>
    </row>
    <row r="9" spans="1:8" ht="42.95" customHeight="1" x14ac:dyDescent="0.25">
      <c r="B9" s="42" t="s">
        <v>273</v>
      </c>
      <c r="C9" s="43" t="s">
        <v>272</v>
      </c>
      <c r="D9" s="61" t="s">
        <v>274</v>
      </c>
      <c r="E9" s="44" t="s">
        <v>275</v>
      </c>
      <c r="F9" s="44" t="s">
        <v>276</v>
      </c>
      <c r="G9" s="44">
        <v>8.8000000000000007</v>
      </c>
      <c r="H9" s="45" t="s">
        <v>270</v>
      </c>
    </row>
    <row r="10" spans="1:8" ht="42.95" customHeight="1" x14ac:dyDescent="0.25">
      <c r="B10" s="92" t="s">
        <v>273</v>
      </c>
      <c r="C10" s="43" t="s">
        <v>277</v>
      </c>
      <c r="D10" s="61" t="s">
        <v>278</v>
      </c>
      <c r="E10" s="44" t="s">
        <v>279</v>
      </c>
      <c r="F10" s="44" t="s">
        <v>280</v>
      </c>
      <c r="G10" s="44">
        <v>8.8000000000000007</v>
      </c>
      <c r="H10" s="45" t="s">
        <v>270</v>
      </c>
    </row>
    <row r="11" spans="1:8" ht="42.95" customHeight="1" x14ac:dyDescent="0.25">
      <c r="B11" s="92" t="s">
        <v>281</v>
      </c>
      <c r="C11" s="43" t="s">
        <v>282</v>
      </c>
      <c r="D11" s="61" t="s">
        <v>283</v>
      </c>
      <c r="E11" s="44" t="s">
        <v>284</v>
      </c>
      <c r="F11" s="44" t="s">
        <v>285</v>
      </c>
      <c r="G11" s="44">
        <v>8.8000000000000007</v>
      </c>
      <c r="H11" s="45" t="s">
        <v>270</v>
      </c>
    </row>
    <row r="12" spans="1:8" ht="42.95" customHeight="1" x14ac:dyDescent="0.25">
      <c r="B12" s="42" t="s">
        <v>286</v>
      </c>
      <c r="C12" s="43" t="s">
        <v>272</v>
      </c>
      <c r="D12" s="61">
        <v>0.19</v>
      </c>
      <c r="E12" s="44">
        <v>0.17</v>
      </c>
      <c r="F12" s="44">
        <v>0.14000000000000001</v>
      </c>
      <c r="G12" s="44">
        <v>8.8000000000000007</v>
      </c>
      <c r="H12" s="45" t="s">
        <v>270</v>
      </c>
    </row>
    <row r="13" spans="1:8" ht="42.95" customHeight="1" x14ac:dyDescent="0.25">
      <c r="B13" s="42" t="s">
        <v>287</v>
      </c>
      <c r="C13" s="43" t="s">
        <v>272</v>
      </c>
      <c r="D13" s="61" t="s">
        <v>288</v>
      </c>
      <c r="E13" s="44" t="s">
        <v>289</v>
      </c>
      <c r="F13" s="44" t="s">
        <v>290</v>
      </c>
      <c r="G13" s="44">
        <v>8.8000000000000007</v>
      </c>
      <c r="H13" s="45" t="s">
        <v>270</v>
      </c>
    </row>
    <row r="14" spans="1:8" ht="42.95" customHeight="1" x14ac:dyDescent="0.25">
      <c r="B14" s="42" t="s">
        <v>287</v>
      </c>
      <c r="C14" s="93" t="s">
        <v>277</v>
      </c>
      <c r="D14" s="61" t="s">
        <v>291</v>
      </c>
      <c r="E14" s="44" t="s">
        <v>292</v>
      </c>
      <c r="F14" s="44" t="s">
        <v>293</v>
      </c>
      <c r="G14" s="44">
        <v>8.8000000000000007</v>
      </c>
      <c r="H14" s="45" t="s">
        <v>270</v>
      </c>
    </row>
    <row r="15" spans="1:8" ht="42.95" customHeight="1" x14ac:dyDescent="0.25">
      <c r="B15" s="42" t="s">
        <v>294</v>
      </c>
      <c r="C15" s="43" t="s">
        <v>58</v>
      </c>
      <c r="D15" s="61" t="s">
        <v>295</v>
      </c>
      <c r="E15" s="44" t="s">
        <v>296</v>
      </c>
      <c r="F15" s="44" t="s">
        <v>296</v>
      </c>
      <c r="G15" s="44">
        <v>8.8000000000000007</v>
      </c>
      <c r="H15" s="45" t="s">
        <v>270</v>
      </c>
    </row>
    <row r="16" spans="1:8" ht="42.95" customHeight="1" x14ac:dyDescent="0.25">
      <c r="A16" s="46"/>
      <c r="B16" s="42" t="s">
        <v>297</v>
      </c>
      <c r="C16" s="43" t="s">
        <v>298</v>
      </c>
      <c r="D16" s="61">
        <v>1.42</v>
      </c>
      <c r="E16" s="44">
        <v>2.73</v>
      </c>
      <c r="F16" s="53" t="s">
        <v>299</v>
      </c>
      <c r="G16" s="44">
        <v>8.8000000000000007</v>
      </c>
      <c r="H16" s="45" t="s">
        <v>270</v>
      </c>
    </row>
    <row r="17" spans="1:8" ht="42.95" customHeight="1" x14ac:dyDescent="0.25">
      <c r="A17" s="46"/>
      <c r="B17" s="81" t="s">
        <v>300</v>
      </c>
      <c r="C17" s="66" t="s">
        <v>277</v>
      </c>
      <c r="D17" s="61">
        <v>3.08</v>
      </c>
      <c r="E17" s="12">
        <v>1.9</v>
      </c>
      <c r="F17" s="12">
        <v>2.2999999999999998</v>
      </c>
      <c r="G17" s="12">
        <v>8.8000000000000007</v>
      </c>
      <c r="H17" s="19" t="s">
        <v>301</v>
      </c>
    </row>
    <row r="18" spans="1:8" ht="42.95" customHeight="1" x14ac:dyDescent="0.25">
      <c r="A18" s="46"/>
      <c r="B18" s="81" t="s">
        <v>302</v>
      </c>
      <c r="C18" s="66" t="s">
        <v>277</v>
      </c>
      <c r="D18" s="153">
        <v>0</v>
      </c>
      <c r="E18" s="12">
        <v>0.01</v>
      </c>
      <c r="F18" s="13">
        <v>0</v>
      </c>
      <c r="G18" s="12">
        <v>8.8000000000000007</v>
      </c>
      <c r="H18" s="19" t="s">
        <v>301</v>
      </c>
    </row>
    <row r="19" spans="1:8" ht="42.95" customHeight="1" x14ac:dyDescent="0.25">
      <c r="A19" s="46"/>
      <c r="B19" s="25" t="s">
        <v>303</v>
      </c>
      <c r="C19" s="36"/>
      <c r="D19" s="149"/>
      <c r="E19" s="149"/>
      <c r="F19" s="149"/>
      <c r="G19" s="34"/>
      <c r="H19" s="35"/>
    </row>
    <row r="20" spans="1:8" ht="42.95" customHeight="1" x14ac:dyDescent="0.25">
      <c r="A20" s="46"/>
      <c r="B20" s="159" t="s">
        <v>304</v>
      </c>
      <c r="C20" s="43" t="s">
        <v>58</v>
      </c>
      <c r="D20" s="101">
        <v>12180</v>
      </c>
      <c r="E20" s="90">
        <v>10754</v>
      </c>
      <c r="F20" s="90">
        <v>12489</v>
      </c>
      <c r="G20" s="44">
        <v>8.5</v>
      </c>
      <c r="H20" s="45" t="s">
        <v>305</v>
      </c>
    </row>
    <row r="21" spans="1:8" ht="42.95" customHeight="1" x14ac:dyDescent="0.25">
      <c r="A21" s="46"/>
      <c r="B21" s="42" t="s">
        <v>306</v>
      </c>
      <c r="C21" s="43" t="s">
        <v>58</v>
      </c>
      <c r="D21" s="61" t="s">
        <v>307</v>
      </c>
      <c r="E21" s="44" t="s">
        <v>308</v>
      </c>
      <c r="F21" s="44" t="s">
        <v>309</v>
      </c>
      <c r="G21" s="44">
        <v>8.5</v>
      </c>
      <c r="H21" s="45" t="s">
        <v>305</v>
      </c>
    </row>
    <row r="22" spans="1:8" ht="42.95" customHeight="1" x14ac:dyDescent="0.25">
      <c r="A22" s="46"/>
      <c r="B22" s="159" t="s">
        <v>310</v>
      </c>
      <c r="C22" s="43" t="s">
        <v>311</v>
      </c>
      <c r="D22" s="61" t="s">
        <v>312</v>
      </c>
      <c r="E22" s="44" t="s">
        <v>313</v>
      </c>
      <c r="F22" s="44" t="s">
        <v>314</v>
      </c>
      <c r="G22" s="44">
        <v>8.5</v>
      </c>
      <c r="H22" s="45" t="s">
        <v>315</v>
      </c>
    </row>
    <row r="23" spans="1:8" ht="42.95" customHeight="1" x14ac:dyDescent="0.25">
      <c r="A23" s="46"/>
      <c r="B23" s="159" t="s">
        <v>316</v>
      </c>
      <c r="C23" s="43" t="s">
        <v>317</v>
      </c>
      <c r="D23" s="61">
        <v>42</v>
      </c>
      <c r="E23" s="44">
        <v>42</v>
      </c>
      <c r="F23" s="44">
        <v>42.3</v>
      </c>
      <c r="G23" s="44">
        <v>5.5</v>
      </c>
      <c r="H23" s="45" t="s">
        <v>318</v>
      </c>
    </row>
    <row r="24" spans="1:8" ht="42.95" customHeight="1" x14ac:dyDescent="0.25">
      <c r="A24" s="46"/>
      <c r="B24" s="42" t="s">
        <v>319</v>
      </c>
      <c r="C24" s="43" t="s">
        <v>317</v>
      </c>
      <c r="D24" s="61" t="s">
        <v>320</v>
      </c>
      <c r="E24" s="44" t="s">
        <v>321</v>
      </c>
      <c r="F24" s="44" t="s">
        <v>322</v>
      </c>
      <c r="G24" s="44"/>
      <c r="H24" s="45"/>
    </row>
    <row r="25" spans="1:8" ht="42.95" customHeight="1" x14ac:dyDescent="0.25">
      <c r="A25" s="46"/>
      <c r="B25" s="159" t="s">
        <v>323</v>
      </c>
      <c r="C25" s="43" t="s">
        <v>324</v>
      </c>
      <c r="D25" s="102">
        <v>42691</v>
      </c>
      <c r="E25" s="51">
        <v>38189</v>
      </c>
      <c r="F25" s="102">
        <v>35789</v>
      </c>
      <c r="G25" s="44"/>
      <c r="H25" s="45"/>
    </row>
    <row r="26" spans="1:8" ht="42.95" customHeight="1" x14ac:dyDescent="0.25">
      <c r="A26" s="46"/>
      <c r="B26" s="42" t="s">
        <v>325</v>
      </c>
      <c r="C26" s="43" t="s">
        <v>55</v>
      </c>
      <c r="D26" s="61">
        <v>83</v>
      </c>
      <c r="E26" s="44">
        <v>83</v>
      </c>
      <c r="F26" s="44">
        <v>72</v>
      </c>
      <c r="G26" s="44"/>
      <c r="H26" s="45"/>
    </row>
    <row r="27" spans="1:8" ht="42.95" customHeight="1" x14ac:dyDescent="0.25">
      <c r="A27" s="46"/>
      <c r="B27" s="25" t="s">
        <v>326</v>
      </c>
      <c r="C27" s="34"/>
      <c r="D27" s="103"/>
      <c r="E27" s="34"/>
      <c r="F27" s="34"/>
      <c r="G27" s="34"/>
      <c r="H27" s="35"/>
    </row>
    <row r="28" spans="1:8" ht="42.95" customHeight="1" x14ac:dyDescent="0.25">
      <c r="A28" s="46"/>
      <c r="B28" s="42" t="s">
        <v>327</v>
      </c>
      <c r="C28" s="43" t="s">
        <v>55</v>
      </c>
      <c r="D28" s="61">
        <v>30</v>
      </c>
      <c r="E28" s="44">
        <v>28.8</v>
      </c>
      <c r="F28" s="44">
        <v>26.4</v>
      </c>
      <c r="G28" s="44">
        <v>5.5</v>
      </c>
      <c r="H28" s="45" t="s">
        <v>318</v>
      </c>
    </row>
    <row r="29" spans="1:8" ht="42.95" customHeight="1" x14ac:dyDescent="0.25">
      <c r="A29" s="46"/>
      <c r="B29" s="159" t="s">
        <v>328</v>
      </c>
      <c r="C29" s="43" t="s">
        <v>55</v>
      </c>
      <c r="D29" s="61" t="s">
        <v>329</v>
      </c>
      <c r="E29" s="44" t="s">
        <v>330</v>
      </c>
      <c r="F29" s="44" t="s">
        <v>331</v>
      </c>
      <c r="G29" s="44" t="s">
        <v>332</v>
      </c>
      <c r="H29" s="45" t="s">
        <v>333</v>
      </c>
    </row>
    <row r="30" spans="1:8" ht="42.95" customHeight="1" x14ac:dyDescent="0.25">
      <c r="A30" s="46"/>
      <c r="B30" s="159" t="s">
        <v>334</v>
      </c>
      <c r="C30" s="43" t="s">
        <v>335</v>
      </c>
      <c r="D30" s="61" t="s">
        <v>336</v>
      </c>
      <c r="E30" s="44" t="s">
        <v>337</v>
      </c>
      <c r="F30" s="44" t="s">
        <v>338</v>
      </c>
      <c r="G30" s="44">
        <v>5.5</v>
      </c>
      <c r="H30" s="45" t="s">
        <v>318</v>
      </c>
    </row>
    <row r="31" spans="1:8" ht="42.95" customHeight="1" x14ac:dyDescent="0.25">
      <c r="A31" s="46"/>
      <c r="B31" s="159" t="s">
        <v>444</v>
      </c>
      <c r="C31" s="43" t="s">
        <v>335</v>
      </c>
      <c r="D31" s="61" t="s">
        <v>339</v>
      </c>
      <c r="E31" s="44" t="s">
        <v>340</v>
      </c>
      <c r="F31" s="44" t="s">
        <v>340</v>
      </c>
      <c r="G31" s="44">
        <v>5.5</v>
      </c>
      <c r="H31" s="45" t="s">
        <v>318</v>
      </c>
    </row>
    <row r="32" spans="1:8" ht="42.95" customHeight="1" x14ac:dyDescent="0.25">
      <c r="A32" s="46"/>
      <c r="B32" s="159" t="s">
        <v>341</v>
      </c>
      <c r="C32" s="43" t="s">
        <v>335</v>
      </c>
      <c r="D32" s="61" t="s">
        <v>342</v>
      </c>
      <c r="E32" s="44" t="s">
        <v>343</v>
      </c>
      <c r="F32" s="44" t="s">
        <v>344</v>
      </c>
      <c r="G32" s="44">
        <v>5.5</v>
      </c>
      <c r="H32" s="45" t="s">
        <v>318</v>
      </c>
    </row>
    <row r="33" spans="1:8" ht="42.95" customHeight="1" x14ac:dyDescent="0.25">
      <c r="A33" s="46"/>
      <c r="B33" s="159" t="s">
        <v>443</v>
      </c>
      <c r="C33" s="43" t="s">
        <v>335</v>
      </c>
      <c r="D33" s="61" t="s">
        <v>345</v>
      </c>
      <c r="E33" s="44" t="s">
        <v>346</v>
      </c>
      <c r="F33" s="44" t="s">
        <v>347</v>
      </c>
      <c r="G33" s="44"/>
      <c r="H33" s="45"/>
    </row>
    <row r="34" spans="1:8" ht="42.95" customHeight="1" x14ac:dyDescent="0.25">
      <c r="A34" s="46"/>
      <c r="B34" s="184" t="s">
        <v>445</v>
      </c>
      <c r="C34" s="185" t="s">
        <v>55</v>
      </c>
      <c r="D34" s="186">
        <v>29.5</v>
      </c>
      <c r="E34" s="187">
        <v>28.6</v>
      </c>
      <c r="F34" s="187">
        <v>26.8</v>
      </c>
      <c r="G34" s="187"/>
      <c r="H34" s="188"/>
    </row>
    <row r="35" spans="1:8" ht="42.95" customHeight="1" x14ac:dyDescent="0.25">
      <c r="A35" s="46"/>
      <c r="B35" s="184" t="s">
        <v>440</v>
      </c>
      <c r="C35" s="185" t="s">
        <v>55</v>
      </c>
      <c r="D35" s="189">
        <v>30.2</v>
      </c>
      <c r="E35" s="187">
        <v>29</v>
      </c>
      <c r="F35" s="187">
        <v>26.2</v>
      </c>
      <c r="G35" s="187"/>
      <c r="H35" s="188"/>
    </row>
    <row r="36" spans="1:8" ht="42.95" customHeight="1" x14ac:dyDescent="0.25">
      <c r="A36" s="46"/>
      <c r="B36" s="42" t="s">
        <v>348</v>
      </c>
      <c r="C36" s="43" t="s">
        <v>55</v>
      </c>
      <c r="D36" s="61" t="s">
        <v>349</v>
      </c>
      <c r="E36" s="44" t="s">
        <v>350</v>
      </c>
      <c r="F36" s="44" t="s">
        <v>351</v>
      </c>
      <c r="G36" s="44">
        <v>5.5</v>
      </c>
      <c r="H36" s="45"/>
    </row>
    <row r="37" spans="1:8" ht="42.95" customHeight="1" x14ac:dyDescent="0.25">
      <c r="A37" s="46"/>
      <c r="B37" s="42" t="s">
        <v>352</v>
      </c>
      <c r="C37" s="43" t="s">
        <v>55</v>
      </c>
      <c r="D37" s="61">
        <v>39</v>
      </c>
      <c r="E37" s="44">
        <v>32</v>
      </c>
      <c r="F37" s="44">
        <v>18.5</v>
      </c>
      <c r="G37" s="44">
        <v>8.5</v>
      </c>
      <c r="H37" s="45" t="s">
        <v>270</v>
      </c>
    </row>
    <row r="38" spans="1:8" ht="42.95" customHeight="1" x14ac:dyDescent="0.25">
      <c r="A38" s="46"/>
      <c r="B38" s="25" t="s">
        <v>353</v>
      </c>
      <c r="C38" s="36"/>
      <c r="D38" s="103"/>
      <c r="E38" s="34"/>
      <c r="F38" s="34"/>
      <c r="G38" s="34"/>
      <c r="H38" s="35"/>
    </row>
    <row r="39" spans="1:8" ht="42.95" customHeight="1" x14ac:dyDescent="0.25">
      <c r="A39" s="46"/>
      <c r="B39" s="42" t="s">
        <v>446</v>
      </c>
      <c r="C39" s="43" t="s">
        <v>58</v>
      </c>
      <c r="D39" s="102">
        <v>20976192</v>
      </c>
      <c r="E39" s="51">
        <v>20278972</v>
      </c>
      <c r="F39" s="51">
        <v>23577622</v>
      </c>
      <c r="G39" s="44">
        <v>8.5</v>
      </c>
      <c r="H39" s="45" t="s">
        <v>354</v>
      </c>
    </row>
    <row r="40" spans="1:8" ht="42.95" customHeight="1" x14ac:dyDescent="0.25">
      <c r="A40" s="46"/>
      <c r="B40" s="42" t="s">
        <v>355</v>
      </c>
      <c r="C40" s="43" t="s">
        <v>55</v>
      </c>
      <c r="D40" s="61" t="s">
        <v>356</v>
      </c>
      <c r="E40" s="44" t="s">
        <v>357</v>
      </c>
      <c r="F40" s="44" t="s">
        <v>358</v>
      </c>
      <c r="G40" s="44">
        <v>8.5</v>
      </c>
      <c r="H40" s="45"/>
    </row>
    <row r="41" spans="1:8" ht="42.95" customHeight="1" x14ac:dyDescent="0.25">
      <c r="A41" s="46"/>
      <c r="B41" s="159" t="s">
        <v>447</v>
      </c>
      <c r="C41" s="43" t="s">
        <v>359</v>
      </c>
      <c r="D41" s="61" t="s">
        <v>360</v>
      </c>
      <c r="E41" s="44" t="s">
        <v>361</v>
      </c>
      <c r="F41" s="44" t="s">
        <v>362</v>
      </c>
      <c r="G41" s="44">
        <v>8.5</v>
      </c>
      <c r="H41" s="45" t="s">
        <v>354</v>
      </c>
    </row>
    <row r="42" spans="1:8" ht="42.95" customHeight="1" x14ac:dyDescent="0.25">
      <c r="A42" s="46"/>
      <c r="B42" s="159" t="s">
        <v>448</v>
      </c>
      <c r="C42" s="43" t="s">
        <v>363</v>
      </c>
      <c r="D42" s="61" t="s">
        <v>364</v>
      </c>
      <c r="E42" s="44" t="s">
        <v>365</v>
      </c>
      <c r="F42" s="44" t="s">
        <v>366</v>
      </c>
      <c r="G42" s="44">
        <v>8.5</v>
      </c>
      <c r="H42" s="45" t="s">
        <v>367</v>
      </c>
    </row>
    <row r="43" spans="1:8" ht="42.95" customHeight="1" x14ac:dyDescent="0.25">
      <c r="A43" s="46"/>
      <c r="B43" s="42" t="s">
        <v>368</v>
      </c>
      <c r="C43" s="43" t="s">
        <v>55</v>
      </c>
      <c r="D43" s="61">
        <v>28.6</v>
      </c>
      <c r="E43" s="44">
        <v>0.246</v>
      </c>
      <c r="F43" s="44">
        <v>20.7</v>
      </c>
      <c r="G43" s="44"/>
      <c r="H43" s="45"/>
    </row>
    <row r="44" spans="1:8" ht="42.95" customHeight="1" x14ac:dyDescent="0.25">
      <c r="A44" s="46"/>
      <c r="B44" s="190" t="s">
        <v>442</v>
      </c>
      <c r="C44" s="185" t="s">
        <v>55</v>
      </c>
      <c r="D44" s="191">
        <v>0.88</v>
      </c>
      <c r="E44" s="192">
        <v>0.91</v>
      </c>
      <c r="F44" s="192">
        <v>0.88</v>
      </c>
      <c r="G44" s="187"/>
      <c r="H44" s="188"/>
    </row>
    <row r="45" spans="1:8" ht="42.95" customHeight="1" x14ac:dyDescent="0.25">
      <c r="A45" s="46"/>
      <c r="B45" s="42" t="s">
        <v>369</v>
      </c>
      <c r="C45" s="43" t="s">
        <v>58</v>
      </c>
      <c r="D45" s="102">
        <v>83650</v>
      </c>
      <c r="E45" s="51">
        <v>68270</v>
      </c>
      <c r="F45" s="51">
        <v>66962</v>
      </c>
      <c r="G45" s="44">
        <v>8.5</v>
      </c>
      <c r="H45" s="45" t="s">
        <v>354</v>
      </c>
    </row>
    <row r="46" spans="1:8" ht="42.95" customHeight="1" x14ac:dyDescent="0.25">
      <c r="A46" s="46"/>
      <c r="B46" s="42" t="s">
        <v>370</v>
      </c>
      <c r="C46" s="43" t="s">
        <v>58</v>
      </c>
      <c r="D46" s="61">
        <v>6.9</v>
      </c>
      <c r="E46" s="44">
        <v>6.3</v>
      </c>
      <c r="F46" s="44">
        <v>5.9</v>
      </c>
      <c r="G46" s="44"/>
      <c r="H46" s="45"/>
    </row>
    <row r="47" spans="1:8" ht="42.95" customHeight="1" x14ac:dyDescent="0.25">
      <c r="A47" s="46"/>
      <c r="B47" s="42" t="s">
        <v>371</v>
      </c>
      <c r="C47" s="43" t="s">
        <v>55</v>
      </c>
      <c r="D47" s="61">
        <v>49.9</v>
      </c>
      <c r="E47" s="44">
        <v>54.2</v>
      </c>
      <c r="F47" s="44">
        <v>46.9</v>
      </c>
      <c r="G47" s="44">
        <v>8.8000000000000007</v>
      </c>
      <c r="H47" s="45" t="s">
        <v>372</v>
      </c>
    </row>
    <row r="48" spans="1:8" ht="42.95" customHeight="1" x14ac:dyDescent="0.25">
      <c r="A48" s="46"/>
      <c r="B48" s="159" t="s">
        <v>449</v>
      </c>
      <c r="C48" s="43" t="s">
        <v>55</v>
      </c>
      <c r="D48" s="61">
        <v>50.3</v>
      </c>
      <c r="E48" s="44">
        <v>54.2</v>
      </c>
      <c r="F48" s="44">
        <v>53.9</v>
      </c>
      <c r="G48" s="44">
        <v>8.8000000000000007</v>
      </c>
      <c r="H48" s="45"/>
    </row>
    <row r="49" spans="1:8" ht="42.95" customHeight="1" x14ac:dyDescent="0.25">
      <c r="A49" s="46"/>
      <c r="B49" s="42" t="s">
        <v>373</v>
      </c>
      <c r="C49" s="43" t="s">
        <v>55</v>
      </c>
      <c r="D49" s="61">
        <v>96</v>
      </c>
      <c r="E49" s="44">
        <v>96</v>
      </c>
      <c r="F49" s="44">
        <v>95.9</v>
      </c>
      <c r="G49" s="44"/>
      <c r="H49" s="45"/>
    </row>
    <row r="50" spans="1:8" ht="42.95" customHeight="1" x14ac:dyDescent="0.25">
      <c r="A50" s="46"/>
      <c r="B50" s="42" t="s">
        <v>374</v>
      </c>
      <c r="C50" s="43" t="s">
        <v>375</v>
      </c>
      <c r="D50" s="145" t="s">
        <v>376</v>
      </c>
      <c r="E50" s="44">
        <v>102</v>
      </c>
      <c r="F50" s="44">
        <v>71</v>
      </c>
      <c r="G50" s="44">
        <v>8.5</v>
      </c>
      <c r="H50" s="45" t="s">
        <v>377</v>
      </c>
    </row>
    <row r="51" spans="1:8" ht="42.95" customHeight="1" x14ac:dyDescent="0.25">
      <c r="A51" s="46"/>
      <c r="B51" s="159" t="s">
        <v>450</v>
      </c>
      <c r="C51" s="43" t="s">
        <v>324</v>
      </c>
      <c r="D51" s="102">
        <v>303390</v>
      </c>
      <c r="E51" s="51">
        <v>251815</v>
      </c>
      <c r="F51" s="51">
        <v>211025</v>
      </c>
      <c r="G51" s="44">
        <v>8.1999999999999993</v>
      </c>
      <c r="H51" s="45"/>
    </row>
    <row r="52" spans="1:8" ht="42.95" customHeight="1" x14ac:dyDescent="0.25">
      <c r="A52" s="46"/>
      <c r="B52" s="159" t="s">
        <v>451</v>
      </c>
      <c r="C52" s="43" t="s">
        <v>375</v>
      </c>
      <c r="D52" s="61">
        <v>4.7</v>
      </c>
      <c r="E52" s="44">
        <v>4.0999999999999996</v>
      </c>
      <c r="F52" s="44">
        <v>3.2</v>
      </c>
      <c r="G52" s="44">
        <v>8.1999999999999993</v>
      </c>
      <c r="H52" s="45"/>
    </row>
    <row r="53" spans="1:8" ht="42.95" customHeight="1" x14ac:dyDescent="0.25">
      <c r="A53" s="46"/>
      <c r="B53" s="159" t="s">
        <v>452</v>
      </c>
      <c r="C53" s="43" t="s">
        <v>375</v>
      </c>
      <c r="D53" s="61">
        <v>5.5</v>
      </c>
      <c r="E53" s="44">
        <v>4.5999999999999996</v>
      </c>
      <c r="F53" s="44">
        <v>3.8</v>
      </c>
      <c r="G53" s="44">
        <v>8.1999999999999993</v>
      </c>
      <c r="H53" s="45"/>
    </row>
    <row r="54" spans="1:8" ht="42.95" customHeight="1" x14ac:dyDescent="0.25">
      <c r="A54" s="46"/>
      <c r="B54" s="159" t="s">
        <v>453</v>
      </c>
      <c r="C54" s="43" t="s">
        <v>375</v>
      </c>
      <c r="D54" s="61">
        <v>2.2999999999999998</v>
      </c>
      <c r="E54" s="44">
        <v>2.9</v>
      </c>
      <c r="F54" s="44">
        <v>1.5</v>
      </c>
      <c r="G54" s="44">
        <v>8.1999999999999993</v>
      </c>
      <c r="H54" s="45"/>
    </row>
    <row r="55" spans="1:8" ht="42.95" customHeight="1" x14ac:dyDescent="0.25">
      <c r="A55" s="46"/>
      <c r="B55" s="42" t="s">
        <v>378</v>
      </c>
      <c r="C55" s="43" t="s">
        <v>58</v>
      </c>
      <c r="D55" s="102">
        <v>3226</v>
      </c>
      <c r="E55" s="51">
        <v>2290</v>
      </c>
      <c r="F55" s="51">
        <v>1529</v>
      </c>
      <c r="G55" s="44"/>
      <c r="H55" s="45"/>
    </row>
    <row r="56" spans="1:8" ht="42.95" customHeight="1" x14ac:dyDescent="0.25">
      <c r="A56" s="46"/>
      <c r="B56" s="42" t="s">
        <v>379</v>
      </c>
      <c r="C56" s="43" t="s">
        <v>55</v>
      </c>
      <c r="D56" s="61">
        <v>33.5</v>
      </c>
      <c r="E56" s="44">
        <v>33</v>
      </c>
      <c r="F56" s="44">
        <v>32</v>
      </c>
      <c r="G56" s="44"/>
      <c r="H56" s="45"/>
    </row>
    <row r="57" spans="1:8" ht="42.95" customHeight="1" x14ac:dyDescent="0.25">
      <c r="A57" s="46"/>
      <c r="B57" s="42" t="s">
        <v>380</v>
      </c>
      <c r="C57" s="43" t="s">
        <v>58</v>
      </c>
      <c r="D57" s="102">
        <v>1175</v>
      </c>
      <c r="E57" s="44">
        <v>905</v>
      </c>
      <c r="F57" s="44">
        <v>698</v>
      </c>
      <c r="G57" s="44"/>
      <c r="H57" s="45"/>
    </row>
    <row r="58" spans="1:8" ht="42.95" customHeight="1" x14ac:dyDescent="0.25">
      <c r="A58" s="46"/>
      <c r="B58" s="65" t="s">
        <v>381</v>
      </c>
      <c r="C58" s="43" t="s">
        <v>55</v>
      </c>
      <c r="D58" s="61">
        <v>34</v>
      </c>
      <c r="E58" s="44">
        <v>33</v>
      </c>
      <c r="F58" s="44">
        <v>32</v>
      </c>
      <c r="G58" s="44"/>
      <c r="H58" s="45"/>
    </row>
    <row r="59" spans="1:8" ht="42.95" customHeight="1" x14ac:dyDescent="0.25">
      <c r="A59" s="46"/>
      <c r="B59" s="193" t="s">
        <v>441</v>
      </c>
      <c r="C59" s="185" t="s">
        <v>55</v>
      </c>
      <c r="D59" s="186">
        <v>31.1</v>
      </c>
      <c r="E59" s="187">
        <v>28.6</v>
      </c>
      <c r="F59" s="187">
        <v>21.8</v>
      </c>
      <c r="G59" s="187"/>
      <c r="H59" s="188"/>
    </row>
    <row r="60" spans="1:8" ht="42.95" customHeight="1" x14ac:dyDescent="0.25">
      <c r="A60" s="46"/>
      <c r="B60" s="65" t="s">
        <v>382</v>
      </c>
      <c r="C60" s="43" t="s">
        <v>55</v>
      </c>
      <c r="D60" s="61">
        <v>26.7</v>
      </c>
      <c r="E60" s="44">
        <v>28</v>
      </c>
      <c r="F60" s="44">
        <v>31.3</v>
      </c>
      <c r="G60" s="44"/>
      <c r="H60" s="45"/>
    </row>
    <row r="61" spans="1:8" ht="42.95" customHeight="1" x14ac:dyDescent="0.25">
      <c r="A61" s="46"/>
      <c r="B61" s="25" t="s">
        <v>383</v>
      </c>
      <c r="C61" s="36"/>
      <c r="D61" s="103"/>
      <c r="E61" s="34"/>
      <c r="F61" s="34"/>
      <c r="G61" s="34"/>
      <c r="H61" s="35"/>
    </row>
    <row r="62" spans="1:8" ht="42.95" customHeight="1" x14ac:dyDescent="0.25">
      <c r="A62" s="46"/>
      <c r="B62" s="65" t="s">
        <v>454</v>
      </c>
      <c r="C62" s="43" t="s">
        <v>134</v>
      </c>
      <c r="D62" s="61">
        <v>10.4</v>
      </c>
      <c r="E62" s="44">
        <v>7.5</v>
      </c>
      <c r="F62" s="44">
        <v>6.8</v>
      </c>
      <c r="G62" s="44" t="s">
        <v>384</v>
      </c>
      <c r="H62" s="45" t="s">
        <v>385</v>
      </c>
    </row>
    <row r="63" spans="1:8" ht="42.95" customHeight="1" x14ac:dyDescent="0.25">
      <c r="A63" s="46"/>
      <c r="B63" s="65" t="s">
        <v>455</v>
      </c>
      <c r="C63" s="43" t="s">
        <v>134</v>
      </c>
      <c r="D63" s="61">
        <v>12.8</v>
      </c>
      <c r="E63" s="44">
        <v>9.8000000000000007</v>
      </c>
      <c r="F63" s="44">
        <v>9</v>
      </c>
      <c r="G63" s="44">
        <v>8.1999999999999993</v>
      </c>
      <c r="H63" s="45" t="s">
        <v>385</v>
      </c>
    </row>
    <row r="64" spans="1:8" ht="42.95" customHeight="1" x14ac:dyDescent="0.25">
      <c r="A64" s="46"/>
      <c r="B64" s="65" t="s">
        <v>386</v>
      </c>
      <c r="C64" s="43" t="s">
        <v>55</v>
      </c>
      <c r="D64" s="61">
        <v>1.2</v>
      </c>
      <c r="E64" s="44">
        <v>1.3</v>
      </c>
      <c r="F64" s="44">
        <v>0.5</v>
      </c>
      <c r="G64" s="44"/>
      <c r="H64" s="45"/>
    </row>
    <row r="65" spans="1:8" ht="42.95" customHeight="1" x14ac:dyDescent="0.25">
      <c r="A65" s="46"/>
      <c r="B65" s="65" t="s">
        <v>456</v>
      </c>
      <c r="C65" s="43" t="s">
        <v>55</v>
      </c>
      <c r="D65" s="61">
        <v>85.5</v>
      </c>
      <c r="E65" s="44">
        <v>84.2</v>
      </c>
      <c r="F65" s="44">
        <v>39.700000000000003</v>
      </c>
      <c r="G65" s="44"/>
      <c r="H65" s="45"/>
    </row>
    <row r="66" spans="1:8" ht="42.95" customHeight="1" x14ac:dyDescent="0.25">
      <c r="A66" s="46"/>
      <c r="B66" s="65" t="s">
        <v>457</v>
      </c>
      <c r="C66" s="43" t="s">
        <v>58</v>
      </c>
      <c r="D66" s="61">
        <v>19.8</v>
      </c>
      <c r="E66" s="44">
        <v>20.7</v>
      </c>
      <c r="F66" s="44">
        <v>9</v>
      </c>
      <c r="G66" s="44">
        <v>8.1999999999999993</v>
      </c>
      <c r="H66" s="45" t="s">
        <v>385</v>
      </c>
    </row>
    <row r="67" spans="1:8" ht="42.95" customHeight="1" x14ac:dyDescent="0.25">
      <c r="A67" s="46"/>
      <c r="B67" s="65" t="s">
        <v>387</v>
      </c>
      <c r="C67" s="43" t="s">
        <v>58</v>
      </c>
      <c r="D67" s="102">
        <v>34021</v>
      </c>
      <c r="E67" s="51">
        <v>32812</v>
      </c>
      <c r="F67" s="51">
        <v>14586</v>
      </c>
      <c r="G67" s="44"/>
      <c r="H67" s="45"/>
    </row>
    <row r="68" spans="1:8" ht="42.95" customHeight="1" x14ac:dyDescent="0.25">
      <c r="A68" s="46"/>
      <c r="B68" s="65" t="s">
        <v>388</v>
      </c>
      <c r="C68" s="43" t="s">
        <v>58</v>
      </c>
      <c r="D68" s="102">
        <v>221135</v>
      </c>
      <c r="E68" s="51">
        <v>213279</v>
      </c>
      <c r="F68" s="51">
        <v>94807</v>
      </c>
      <c r="G68" s="44"/>
      <c r="H68" s="45"/>
    </row>
    <row r="69" spans="1:8" ht="42.95" customHeight="1" x14ac:dyDescent="0.25">
      <c r="A69" s="46"/>
      <c r="B69" s="25" t="s">
        <v>389</v>
      </c>
      <c r="C69" s="36"/>
      <c r="D69" s="103"/>
      <c r="E69" s="34"/>
      <c r="F69" s="34"/>
      <c r="G69" s="34"/>
      <c r="H69" s="35"/>
    </row>
    <row r="70" spans="1:8" ht="42.95" customHeight="1" x14ac:dyDescent="0.25">
      <c r="A70" s="46"/>
      <c r="B70" s="65" t="s">
        <v>458</v>
      </c>
      <c r="C70" s="43" t="s">
        <v>55</v>
      </c>
      <c r="D70" s="61">
        <v>79</v>
      </c>
      <c r="E70" s="44">
        <v>77</v>
      </c>
      <c r="F70" s="44">
        <v>82</v>
      </c>
      <c r="G70" s="44">
        <v>8.5</v>
      </c>
      <c r="H70" s="45"/>
    </row>
    <row r="71" spans="1:8" ht="42.95" customHeight="1" x14ac:dyDescent="0.25">
      <c r="A71" s="46"/>
      <c r="B71" s="42" t="s">
        <v>390</v>
      </c>
      <c r="C71" s="43" t="s">
        <v>391</v>
      </c>
      <c r="D71" s="61">
        <v>84</v>
      </c>
      <c r="E71" s="44">
        <v>82</v>
      </c>
      <c r="F71" s="44">
        <v>82</v>
      </c>
      <c r="G71" s="44">
        <v>8.5</v>
      </c>
      <c r="H71" s="45"/>
    </row>
    <row r="72" spans="1:8" ht="42.95" customHeight="1" x14ac:dyDescent="0.25">
      <c r="B72" s="42" t="s">
        <v>392</v>
      </c>
      <c r="C72" s="43" t="s">
        <v>55</v>
      </c>
      <c r="D72" s="61" t="s">
        <v>393</v>
      </c>
      <c r="E72" s="44" t="s">
        <v>394</v>
      </c>
      <c r="F72" s="44" t="s">
        <v>395</v>
      </c>
      <c r="G72" s="44">
        <v>8.5</v>
      </c>
      <c r="H72" s="45"/>
    </row>
    <row r="73" spans="1:8" ht="42.95" customHeight="1" x14ac:dyDescent="0.25">
      <c r="B73" s="42" t="s">
        <v>396</v>
      </c>
      <c r="C73" s="43" t="s">
        <v>55</v>
      </c>
      <c r="D73" s="61" t="s">
        <v>397</v>
      </c>
      <c r="E73" s="44" t="s">
        <v>398</v>
      </c>
      <c r="F73" s="44" t="s">
        <v>399</v>
      </c>
      <c r="G73" s="44">
        <v>8.5</v>
      </c>
      <c r="H73" s="45"/>
    </row>
    <row r="74" spans="1:8" ht="42.95" customHeight="1" x14ac:dyDescent="0.25">
      <c r="B74" s="25" t="s">
        <v>400</v>
      </c>
      <c r="C74" s="36"/>
      <c r="D74" s="103"/>
      <c r="E74" s="34"/>
      <c r="F74" s="34"/>
      <c r="G74" s="34"/>
      <c r="H74" s="35"/>
    </row>
    <row r="75" spans="1:8" ht="42.95" customHeight="1" x14ac:dyDescent="0.25">
      <c r="B75" s="65" t="s">
        <v>459</v>
      </c>
      <c r="C75" s="43" t="s">
        <v>58</v>
      </c>
      <c r="D75" s="61">
        <v>50</v>
      </c>
      <c r="E75" s="44">
        <v>49</v>
      </c>
      <c r="F75" s="44">
        <v>66</v>
      </c>
      <c r="G75" s="44">
        <v>8.8000000000000007</v>
      </c>
      <c r="H75" s="35"/>
    </row>
    <row r="76" spans="1:8" ht="42.95" customHeight="1" x14ac:dyDescent="0.25">
      <c r="B76" s="65" t="s">
        <v>401</v>
      </c>
      <c r="C76" s="43" t="s">
        <v>402</v>
      </c>
      <c r="D76" s="61" t="s">
        <v>403</v>
      </c>
      <c r="E76" s="44" t="s">
        <v>404</v>
      </c>
      <c r="F76" s="44" t="s">
        <v>405</v>
      </c>
      <c r="G76" s="44">
        <v>8.8000000000000007</v>
      </c>
      <c r="H76" s="45" t="s">
        <v>406</v>
      </c>
    </row>
    <row r="77" spans="1:8" ht="42.95" customHeight="1" x14ac:dyDescent="0.25">
      <c r="B77" s="65" t="s">
        <v>407</v>
      </c>
      <c r="C77" s="43" t="s">
        <v>402</v>
      </c>
      <c r="D77" s="61" t="s">
        <v>408</v>
      </c>
      <c r="E77" s="44" t="s">
        <v>409</v>
      </c>
      <c r="F77" s="44" t="s">
        <v>410</v>
      </c>
      <c r="G77" s="44">
        <v>8.8000000000000007</v>
      </c>
      <c r="H77" s="35"/>
    </row>
    <row r="78" spans="1:8" ht="42.95" customHeight="1" x14ac:dyDescent="0.25">
      <c r="B78" s="65" t="s">
        <v>411</v>
      </c>
      <c r="C78" s="43" t="s">
        <v>58</v>
      </c>
      <c r="D78" s="61">
        <v>0</v>
      </c>
      <c r="E78" s="44">
        <v>0</v>
      </c>
      <c r="F78" s="44">
        <v>0</v>
      </c>
      <c r="G78" s="44">
        <v>8.6999999999999993</v>
      </c>
      <c r="H78" s="45" t="s">
        <v>406</v>
      </c>
    </row>
    <row r="79" spans="1:8" ht="42.95" customHeight="1" x14ac:dyDescent="0.25">
      <c r="B79" s="65" t="s">
        <v>412</v>
      </c>
      <c r="C79" s="43" t="s">
        <v>58</v>
      </c>
      <c r="D79" s="61">
        <v>0</v>
      </c>
      <c r="E79" s="44">
        <v>0</v>
      </c>
      <c r="F79" s="44">
        <v>0</v>
      </c>
      <c r="G79" s="44"/>
      <c r="H79" s="45"/>
    </row>
    <row r="80" spans="1:8" ht="42.95" customHeight="1" x14ac:dyDescent="0.25">
      <c r="B80" s="25" t="s">
        <v>413</v>
      </c>
      <c r="C80" s="36"/>
      <c r="D80" s="103"/>
      <c r="E80" s="34"/>
      <c r="F80" s="34"/>
      <c r="G80" s="34"/>
      <c r="H80" s="35"/>
    </row>
    <row r="81" spans="1:8" ht="42.95" customHeight="1" x14ac:dyDescent="0.25">
      <c r="B81" s="65" t="s">
        <v>414</v>
      </c>
      <c r="C81" s="43" t="s">
        <v>58</v>
      </c>
      <c r="D81" s="61">
        <v>184</v>
      </c>
      <c r="E81" s="44">
        <v>0</v>
      </c>
      <c r="F81" s="44">
        <v>0</v>
      </c>
      <c r="G81" s="44">
        <v>8.3000000000000007</v>
      </c>
      <c r="H81" s="45"/>
    </row>
    <row r="82" spans="1:8" ht="42.95" customHeight="1" x14ac:dyDescent="0.25">
      <c r="B82" s="65" t="s">
        <v>460</v>
      </c>
      <c r="C82" s="43" t="s">
        <v>324</v>
      </c>
      <c r="D82" s="102">
        <v>29981</v>
      </c>
      <c r="E82" s="44">
        <v>0</v>
      </c>
      <c r="F82" s="44">
        <v>0</v>
      </c>
      <c r="G82" s="44">
        <v>8.3000000000000007</v>
      </c>
      <c r="H82" s="45"/>
    </row>
    <row r="83" spans="1:8" ht="42.95" customHeight="1" x14ac:dyDescent="0.25">
      <c r="B83" s="65" t="s">
        <v>415</v>
      </c>
      <c r="C83" s="43" t="s">
        <v>134</v>
      </c>
      <c r="D83" s="61">
        <v>11.4</v>
      </c>
      <c r="E83" s="44">
        <v>10.199999999999999</v>
      </c>
      <c r="F83" s="44">
        <v>10.4</v>
      </c>
      <c r="G83" s="44">
        <v>8.3000000000000007</v>
      </c>
      <c r="H83" s="45"/>
    </row>
    <row r="84" spans="1:8" ht="45.6" customHeight="1" x14ac:dyDescent="0.25">
      <c r="B84" s="65" t="s">
        <v>461</v>
      </c>
      <c r="C84" s="47" t="s">
        <v>134</v>
      </c>
      <c r="D84" s="104">
        <v>16.5</v>
      </c>
      <c r="E84" s="48">
        <v>11.2</v>
      </c>
      <c r="F84" s="48">
        <v>10.6</v>
      </c>
      <c r="G84" s="48">
        <v>8.3000000000000007</v>
      </c>
      <c r="H84" s="49"/>
    </row>
    <row r="85" spans="1:8" ht="29.1" customHeight="1" x14ac:dyDescent="0.25">
      <c r="B85" s="50"/>
      <c r="C85" s="21"/>
      <c r="E85" s="20"/>
      <c r="F85" s="20"/>
      <c r="G85" s="20"/>
      <c r="H85" s="20"/>
    </row>
    <row r="86" spans="1:8" ht="45.6" customHeight="1" x14ac:dyDescent="0.25">
      <c r="A86" s="37">
        <v>1</v>
      </c>
      <c r="B86" s="80" t="s">
        <v>416</v>
      </c>
      <c r="C86" s="21"/>
      <c r="E86" s="20"/>
      <c r="F86" s="20"/>
      <c r="G86" s="20"/>
      <c r="H86" s="20"/>
    </row>
    <row r="87" spans="1:8" ht="45.6" customHeight="1" x14ac:dyDescent="0.25">
      <c r="A87" s="37">
        <v>2</v>
      </c>
      <c r="B87" s="80" t="s">
        <v>417</v>
      </c>
      <c r="C87" s="21"/>
      <c r="E87" s="20"/>
      <c r="F87" s="20"/>
      <c r="G87" s="20"/>
      <c r="H87" s="20"/>
    </row>
    <row r="88" spans="1:8" ht="45.6" customHeight="1" x14ac:dyDescent="0.25">
      <c r="A88" s="37">
        <v>3</v>
      </c>
      <c r="B88" s="80" t="s">
        <v>418</v>
      </c>
      <c r="C88" s="21"/>
      <c r="E88" s="20"/>
      <c r="F88" s="20"/>
      <c r="G88" s="20"/>
      <c r="H88" s="20"/>
    </row>
    <row r="89" spans="1:8" ht="45.6" customHeight="1" x14ac:dyDescent="0.25">
      <c r="A89" s="37">
        <v>4</v>
      </c>
      <c r="B89" s="80" t="s">
        <v>419</v>
      </c>
      <c r="C89" s="21"/>
      <c r="E89" s="20"/>
      <c r="F89" s="20"/>
      <c r="G89" s="20"/>
      <c r="H89" s="20"/>
    </row>
    <row r="90" spans="1:8" ht="45.6" customHeight="1" x14ac:dyDescent="0.25">
      <c r="A90" s="37">
        <v>5</v>
      </c>
      <c r="B90" s="80" t="s">
        <v>420</v>
      </c>
      <c r="C90" s="21"/>
      <c r="E90" s="20"/>
      <c r="F90" s="20"/>
      <c r="G90" s="20"/>
      <c r="H90" s="20"/>
    </row>
    <row r="91" spans="1:8" ht="45.6" customHeight="1" x14ac:dyDescent="0.25">
      <c r="A91" s="37">
        <v>6</v>
      </c>
      <c r="B91" s="148" t="s">
        <v>421</v>
      </c>
      <c r="C91" s="21"/>
      <c r="E91" s="20"/>
      <c r="F91" s="20"/>
      <c r="G91" s="20"/>
      <c r="H91" s="20"/>
    </row>
    <row r="92" spans="1:8" ht="45.6" customHeight="1" x14ac:dyDescent="0.25">
      <c r="A92" s="37">
        <v>7</v>
      </c>
      <c r="B92" s="80" t="s">
        <v>422</v>
      </c>
      <c r="C92" s="21"/>
      <c r="E92" s="20"/>
      <c r="F92" s="20"/>
      <c r="G92" s="20"/>
      <c r="H92" s="20"/>
    </row>
    <row r="93" spans="1:8" ht="45.6" customHeight="1" x14ac:dyDescent="0.25">
      <c r="A93" s="37">
        <v>8</v>
      </c>
      <c r="B93" s="148" t="s">
        <v>423</v>
      </c>
    </row>
    <row r="94" spans="1:8" ht="45.6" customHeight="1" x14ac:dyDescent="0.25">
      <c r="A94" s="37">
        <v>9</v>
      </c>
      <c r="B94" s="148" t="s">
        <v>424</v>
      </c>
    </row>
    <row r="95" spans="1:8" ht="45.6" customHeight="1" x14ac:dyDescent="0.25">
      <c r="A95" s="37">
        <v>10</v>
      </c>
      <c r="B95" s="80" t="s">
        <v>425</v>
      </c>
    </row>
    <row r="96" spans="1:8" ht="45.6" customHeight="1" x14ac:dyDescent="0.25">
      <c r="A96" s="37">
        <v>11</v>
      </c>
      <c r="B96" s="80" t="s">
        <v>426</v>
      </c>
    </row>
    <row r="97" spans="1:8" ht="45.6" customHeight="1" x14ac:dyDescent="0.25">
      <c r="A97" s="37">
        <v>12</v>
      </c>
      <c r="B97" s="80" t="s">
        <v>462</v>
      </c>
    </row>
    <row r="98" spans="1:8" ht="45.6" customHeight="1" x14ac:dyDescent="0.25">
      <c r="A98" s="37">
        <v>13</v>
      </c>
      <c r="B98" s="80" t="s">
        <v>427</v>
      </c>
    </row>
    <row r="99" spans="1:8" ht="45.6" customHeight="1" x14ac:dyDescent="0.25">
      <c r="A99" s="37">
        <v>14</v>
      </c>
      <c r="B99" s="80" t="s">
        <v>428</v>
      </c>
    </row>
    <row r="100" spans="1:8" ht="45.6" customHeight="1" x14ac:dyDescent="0.25">
      <c r="A100" s="37">
        <v>15</v>
      </c>
      <c r="B100" s="80" t="s">
        <v>429</v>
      </c>
    </row>
    <row r="101" spans="1:8" ht="45.6" customHeight="1" x14ac:dyDescent="0.25">
      <c r="A101" s="37">
        <v>16</v>
      </c>
      <c r="B101" s="80" t="s">
        <v>430</v>
      </c>
    </row>
    <row r="102" spans="1:8" ht="45.6" customHeight="1" x14ac:dyDescent="0.25">
      <c r="A102" s="37">
        <v>17</v>
      </c>
      <c r="B102" s="80" t="s">
        <v>431</v>
      </c>
    </row>
    <row r="103" spans="1:8" ht="45.6" customHeight="1" x14ac:dyDescent="0.25">
      <c r="A103" s="37">
        <v>18</v>
      </c>
      <c r="B103" s="148" t="s">
        <v>432</v>
      </c>
    </row>
    <row r="104" spans="1:8" ht="45.6" customHeight="1" x14ac:dyDescent="0.25">
      <c r="A104" s="37">
        <v>19</v>
      </c>
      <c r="B104" s="80" t="s">
        <v>433</v>
      </c>
    </row>
    <row r="105" spans="1:8" ht="45.6" customHeight="1" x14ac:dyDescent="0.25">
      <c r="A105" s="37">
        <v>20</v>
      </c>
      <c r="B105" s="80" t="s">
        <v>434</v>
      </c>
    </row>
    <row r="106" spans="1:8" ht="45.6" customHeight="1" x14ac:dyDescent="0.25">
      <c r="A106" s="37">
        <v>21</v>
      </c>
      <c r="B106" s="80" t="s">
        <v>435</v>
      </c>
    </row>
    <row r="107" spans="1:8" ht="45.6" customHeight="1" x14ac:dyDescent="0.25">
      <c r="A107" s="37">
        <v>22</v>
      </c>
      <c r="B107" s="80" t="s">
        <v>436</v>
      </c>
    </row>
    <row r="108" spans="1:8" ht="45.6" customHeight="1" x14ac:dyDescent="0.25">
      <c r="A108" s="37">
        <v>23</v>
      </c>
      <c r="B108" s="80" t="s">
        <v>437</v>
      </c>
    </row>
    <row r="109" spans="1:8" ht="45.6" customHeight="1" x14ac:dyDescent="0.25">
      <c r="A109" s="37">
        <v>24</v>
      </c>
      <c r="B109" s="175" t="s">
        <v>438</v>
      </c>
      <c r="C109" s="183"/>
      <c r="D109" s="183"/>
      <c r="E109" s="183"/>
      <c r="F109" s="183"/>
      <c r="G109" s="183"/>
      <c r="H109" s="183"/>
    </row>
    <row r="110" spans="1:8" ht="45.6" customHeight="1" x14ac:dyDescent="0.25">
      <c r="A110" s="37">
        <v>25</v>
      </c>
      <c r="B110" s="183" t="s">
        <v>439</v>
      </c>
      <c r="C110" s="183"/>
      <c r="D110" s="183"/>
      <c r="E110" s="183"/>
      <c r="F110" s="183"/>
      <c r="G110" s="183"/>
      <c r="H110" s="183"/>
    </row>
    <row r="111" spans="1:8" ht="45.6" customHeight="1" x14ac:dyDescent="0.25">
      <c r="B111" s="80"/>
    </row>
    <row r="112" spans="1:8" x14ac:dyDescent="0.25">
      <c r="B112" s="37"/>
    </row>
    <row r="113" spans="2:2" x14ac:dyDescent="0.25">
      <c r="B113" s="37"/>
    </row>
    <row r="114" spans="2:2" x14ac:dyDescent="0.25">
      <c r="B114" s="37"/>
    </row>
    <row r="115" spans="2:2" x14ac:dyDescent="0.25">
      <c r="B115" s="37"/>
    </row>
    <row r="116" spans="2:2" x14ac:dyDescent="0.25">
      <c r="B116" s="37"/>
    </row>
    <row r="117" spans="2:2" x14ac:dyDescent="0.25">
      <c r="B117" s="37"/>
    </row>
    <row r="118" spans="2:2" x14ac:dyDescent="0.25">
      <c r="B118" s="37"/>
    </row>
    <row r="119" spans="2:2" x14ac:dyDescent="0.25">
      <c r="B119" s="37"/>
    </row>
    <row r="120" spans="2:2" x14ac:dyDescent="0.25">
      <c r="B120" s="37"/>
    </row>
    <row r="121" spans="2:2" x14ac:dyDescent="0.25">
      <c r="B121" s="37"/>
    </row>
    <row r="122" spans="2:2" x14ac:dyDescent="0.25">
      <c r="B122" s="37"/>
    </row>
    <row r="123" spans="2:2" x14ac:dyDescent="0.25">
      <c r="B123" s="37"/>
    </row>
    <row r="124" spans="2:2" x14ac:dyDescent="0.25">
      <c r="B124" s="37"/>
    </row>
    <row r="125" spans="2:2" x14ac:dyDescent="0.25">
      <c r="B125" s="37"/>
    </row>
    <row r="126" spans="2:2" x14ac:dyDescent="0.25">
      <c r="B126" s="37"/>
    </row>
    <row r="127" spans="2:2" x14ac:dyDescent="0.25">
      <c r="B127" s="37"/>
    </row>
    <row r="128" spans="2:2" x14ac:dyDescent="0.25">
      <c r="B128" s="37"/>
    </row>
    <row r="129" spans="2:2" x14ac:dyDescent="0.25">
      <c r="B129" s="37"/>
    </row>
    <row r="130" spans="2:2" x14ac:dyDescent="0.25">
      <c r="B130" s="37"/>
    </row>
    <row r="131" spans="2:2" x14ac:dyDescent="0.25">
      <c r="B131" s="37"/>
    </row>
    <row r="132" spans="2:2" x14ac:dyDescent="0.25">
      <c r="B132" s="37"/>
    </row>
    <row r="133" spans="2:2" x14ac:dyDescent="0.25">
      <c r="B133" s="37"/>
    </row>
    <row r="134" spans="2:2" x14ac:dyDescent="0.25">
      <c r="B134" s="37"/>
    </row>
    <row r="135" spans="2:2" x14ac:dyDescent="0.25">
      <c r="B135" s="37"/>
    </row>
    <row r="136" spans="2:2" x14ac:dyDescent="0.25">
      <c r="B136" s="37"/>
    </row>
    <row r="137" spans="2:2" x14ac:dyDescent="0.25">
      <c r="B137" s="37"/>
    </row>
    <row r="138" spans="2:2" x14ac:dyDescent="0.25">
      <c r="B138" s="37"/>
    </row>
    <row r="139" spans="2:2" x14ac:dyDescent="0.25">
      <c r="B139" s="37"/>
    </row>
    <row r="140" spans="2:2" x14ac:dyDescent="0.25">
      <c r="B140" s="37"/>
    </row>
    <row r="141" spans="2:2" x14ac:dyDescent="0.25">
      <c r="B141" s="37"/>
    </row>
    <row r="142" spans="2:2" x14ac:dyDescent="0.25">
      <c r="B142" s="37"/>
    </row>
    <row r="143" spans="2:2" x14ac:dyDescent="0.25">
      <c r="B143" s="37"/>
    </row>
    <row r="144" spans="2:2" x14ac:dyDescent="0.25">
      <c r="B144" s="37"/>
    </row>
    <row r="145" spans="2:2" x14ac:dyDescent="0.25">
      <c r="B145" s="37"/>
    </row>
    <row r="146" spans="2:2" x14ac:dyDescent="0.25">
      <c r="B146" s="37"/>
    </row>
    <row r="147" spans="2:2" x14ac:dyDescent="0.25">
      <c r="B147" s="37"/>
    </row>
    <row r="148" spans="2:2" x14ac:dyDescent="0.25">
      <c r="B148" s="37"/>
    </row>
    <row r="149" spans="2:2" x14ac:dyDescent="0.25">
      <c r="B149" s="37"/>
    </row>
    <row r="150" spans="2:2" x14ac:dyDescent="0.25">
      <c r="B150" s="37"/>
    </row>
    <row r="151" spans="2:2" x14ac:dyDescent="0.25">
      <c r="B151" s="37"/>
    </row>
    <row r="152" spans="2:2" x14ac:dyDescent="0.25">
      <c r="B152" s="37"/>
    </row>
    <row r="153" spans="2:2" x14ac:dyDescent="0.25">
      <c r="B153" s="37"/>
    </row>
    <row r="154" spans="2:2" x14ac:dyDescent="0.25">
      <c r="B154" s="37"/>
    </row>
    <row r="155" spans="2:2" x14ac:dyDescent="0.25">
      <c r="B155" s="37"/>
    </row>
    <row r="156" spans="2:2" x14ac:dyDescent="0.25">
      <c r="B156" s="37"/>
    </row>
    <row r="157" spans="2:2" x14ac:dyDescent="0.25">
      <c r="B157" s="37"/>
    </row>
    <row r="158" spans="2:2" x14ac:dyDescent="0.25">
      <c r="B158" s="37"/>
    </row>
    <row r="159" spans="2:2" x14ac:dyDescent="0.25">
      <c r="B159" s="37"/>
    </row>
    <row r="160" spans="2:2" x14ac:dyDescent="0.25">
      <c r="B160" s="37"/>
    </row>
    <row r="161" spans="2:2" x14ac:dyDescent="0.25">
      <c r="B161" s="37"/>
    </row>
    <row r="162" spans="2:2" x14ac:dyDescent="0.25">
      <c r="B162" s="37"/>
    </row>
    <row r="163" spans="2:2" x14ac:dyDescent="0.25">
      <c r="B163" s="37"/>
    </row>
    <row r="164" spans="2:2" x14ac:dyDescent="0.25">
      <c r="B164" s="37"/>
    </row>
    <row r="165" spans="2:2" x14ac:dyDescent="0.25">
      <c r="B165" s="37"/>
    </row>
  </sheetData>
  <autoFilter ref="B5:H84" xr:uid="{3419587A-E82A-444A-AD64-DF54E0C03528}"/>
  <mergeCells count="2">
    <mergeCell ref="B110:H110"/>
    <mergeCell ref="B109:H109"/>
  </mergeCells>
  <conditionalFormatting sqref="D7:D18 D20:D26 D28:D34 D39:D60 D62:D68 D70:D73 D75:D79 D81:D84 D36:D37">
    <cfRule type="containsBlanks" dxfId="1" priority="2">
      <formula>LEN(TRIM(D7))=0</formula>
    </cfRule>
  </conditionalFormatting>
  <conditionalFormatting sqref="F16">
    <cfRule type="containsBlanks" dxfId="0" priority="1">
      <formula>LEN(TRIM(F16))=0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44D9460AFBCF45AF8DFE27DA23AC5B" ma:contentTypeVersion="19" ma:contentTypeDescription="Create a new document." ma:contentTypeScope="" ma:versionID="b9e1183074d9255e8f47ac50d9ad5f4e">
  <xsd:schema xmlns:xsd="http://www.w3.org/2001/XMLSchema" xmlns:xs="http://www.w3.org/2001/XMLSchema" xmlns:p="http://schemas.microsoft.com/office/2006/metadata/properties" xmlns:ns1="http://schemas.microsoft.com/sharepoint/v3" xmlns:ns2="88e9b4e2-926d-4c50-ac36-6b4534f3c5a9" xmlns:ns3="bc017bca-eefd-4160-bc00-562cd940860b" targetNamespace="http://schemas.microsoft.com/office/2006/metadata/properties" ma:root="true" ma:fieldsID="d1a5456d59f6fff5909130cf90111052" ns1:_="" ns2:_="" ns3:_="">
    <xsd:import namespace="http://schemas.microsoft.com/sharepoint/v3"/>
    <xsd:import namespace="88e9b4e2-926d-4c50-ac36-6b4534f3c5a9"/>
    <xsd:import namespace="bc017bca-eefd-4160-bc00-562cd94086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e9b4e2-926d-4c50-ac36-6b4534f3c5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017bca-eefd-4160-bc00-562cd940860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eb84ecb5-3a39-4ee2-b1aa-a55283f67fa1}" ma:internalName="TaxCatchAll" ma:showField="CatchAllData" ma:web="bc017bca-eefd-4160-bc00-562cd94086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c017bca-eefd-4160-bc00-562cd940860b">
      <UserInfo>
        <DisplayName>Turner, Rachel</DisplayName>
        <AccountId>17</AccountId>
        <AccountType/>
      </UserInfo>
    </SharedWithUsers>
    <_ip_UnifiedCompliancePolicyUIAction xmlns="http://schemas.microsoft.com/sharepoint/v3" xsi:nil="true"/>
    <_ip_UnifiedCompliancePolicyProperties xmlns="http://schemas.microsoft.com/sharepoint/v3" xsi:nil="true"/>
    <TaxCatchAll xmlns="bc017bca-eefd-4160-bc00-562cd940860b" xsi:nil="true"/>
    <lcf76f155ced4ddcb4097134ff3c332f xmlns="88e9b4e2-926d-4c50-ac36-6b4534f3c5a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76ED5F-5017-4B40-85ED-B1014CB7CF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8e9b4e2-926d-4c50-ac36-6b4534f3c5a9"/>
    <ds:schemaRef ds:uri="bc017bca-eefd-4160-bc00-562cd94086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F431D2-453A-4270-9216-29AB0AD79EE4}">
  <ds:schemaRefs>
    <ds:schemaRef ds:uri="http://schemas.microsoft.com/sharepoint/v3/contenttype/forms"/>
  </ds:schemaRefs>
</ds:datastoreItem>
</file>

<file path=customXml/itemProps3.xml><?xml version="1.0" encoding="utf-8"?>
<ds:datastoreItem xmlns:ds="http://schemas.openxmlformats.org/officeDocument/2006/customXml" ds:itemID="{5A560341-2F1A-414A-8809-5BA6BC9DC2CF}">
  <ds:schemaRefs>
    <ds:schemaRef ds:uri="http://schemas.microsoft.com/office/2006/metadata/properties"/>
    <ds:schemaRef ds:uri="http://schemas.microsoft.com/office/infopath/2007/PartnerControls"/>
    <ds:schemaRef ds:uri="bc017bca-eefd-4160-bc00-562cd940860b"/>
    <ds:schemaRef ds:uri="http://schemas.microsoft.com/sharepoint/v3"/>
    <ds:schemaRef ds:uri="88e9b4e2-926d-4c50-ac36-6b4534f3c5a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Environment</vt:lpstr>
      <vt:lpstr>Economic</vt:lpstr>
      <vt:lpstr>Social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Wallace, Kate</dc:creator>
  <cp:keywords/>
  <dc:description/>
  <cp:lastModifiedBy>McCartney, Maria</cp:lastModifiedBy>
  <cp:revision/>
  <dcterms:created xsi:type="dcterms:W3CDTF">2020-05-13T14:43:51Z</dcterms:created>
  <dcterms:modified xsi:type="dcterms:W3CDTF">2023-10-30T17:44:15Z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0x0101007E44D9460AFBCF45AF8DFE27DA23AC5B</vt:lpwstr>
  </property>
  <property fmtid="{D5CDD505-2E9C-101B-9397-08002B2CF9AE}" pid="3" name="MSIP_Label_4bbdab50-b622-4a89-b2f3-2dc9b27fe77a_Enabled">
    <vt:lpwstr>True</vt:lpwstr>
  </property>
  <property fmtid="{D5CDD505-2E9C-101B-9397-08002B2CF9AE}" pid="4" name="MSIP_Label_4bbdab50-b622-4a89-b2f3-2dc9b27fe77a_SiteId">
    <vt:lpwstr>953b0f83-1ce6-45c3-82c9-1d847e372339</vt:lpwstr>
  </property>
  <property fmtid="{D5CDD505-2E9C-101B-9397-08002B2CF9AE}" pid="5" name="MSIP_Label_4bbdab50-b622-4a89-b2f3-2dc9b27fe77a_Owner">
    <vt:lpwstr>bethan.may.freire@sse.com</vt:lpwstr>
  </property>
  <property fmtid="{D5CDD505-2E9C-101B-9397-08002B2CF9AE}" pid="6" name="MSIP_Label_4bbdab50-b622-4a89-b2f3-2dc9b27fe77a_SetDate">
    <vt:lpwstr>2020-12-14T16:06:32.6048470Z</vt:lpwstr>
  </property>
  <property fmtid="{D5CDD505-2E9C-101B-9397-08002B2CF9AE}" pid="7" name="MSIP_Label_4bbdab50-b622-4a89-b2f3-2dc9b27fe77a_Name">
    <vt:lpwstr>Internal</vt:lpwstr>
  </property>
  <property fmtid="{D5CDD505-2E9C-101B-9397-08002B2CF9AE}" pid="8" name="MSIP_Label_4bbdab50-b622-4a89-b2f3-2dc9b27fe77a_Application">
    <vt:lpwstr>Microsoft Azure Information Protection</vt:lpwstr>
  </property>
  <property fmtid="{D5CDD505-2E9C-101B-9397-08002B2CF9AE}" pid="9" name="MSIP_Label_4bbdab50-b622-4a89-b2f3-2dc9b27fe77a_Extended_MSFT_Method">
    <vt:lpwstr>Manual</vt:lpwstr>
  </property>
  <property fmtid="{D5CDD505-2E9C-101B-9397-08002B2CF9AE}" pid="10" name="Sensitivity">
    <vt:lpwstr>Internal</vt:lpwstr>
  </property>
  <property fmtid="{D5CDD505-2E9C-101B-9397-08002B2CF9AE}" pid="11" name="MediaServiceImageTags">
    <vt:lpwstr/>
  </property>
</Properties>
</file>