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https://ssecom-my.sharepoint.com/personal/michael_jannetta_sse_com/Documents/SPO/Projects/Active/FW Services - Provision of Manned Guarding - Multisite 0228/PQQ Attachments/"/>
    </mc:Choice>
  </mc:AlternateContent>
  <xr:revisionPtr revIDLastSave="64" documentId="8_{9AA942A7-DDEC-4074-B43B-083740867EB9}" xr6:coauthVersionLast="47" xr6:coauthVersionMax="47" xr10:uidLastSave="{84A0EA45-9771-45CB-844A-B1CDFA58749C}"/>
  <bookViews>
    <workbookView xWindow="-110" yWindow="-110" windowWidth="19420" windowHeight="10300" tabRatio="754" xr2:uid="{00000000-000D-0000-FFFF-FFFF00000000}"/>
  </bookViews>
  <sheets>
    <sheet name="Instructions" sheetId="6" r:id="rId1"/>
    <sheet name="Scoring frame" sheetId="8" r:id="rId2"/>
    <sheet name="Qualification" sheetId="17" r:id="rId3"/>
    <sheet name="Technical" sheetId="18"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6" l="1"/>
  <c r="B65" i="6"/>
  <c r="B59" i="6"/>
  <c r="B73" i="6" l="1"/>
  <c r="B71" i="6"/>
  <c r="B70" i="6"/>
  <c r="B66" i="6"/>
  <c r="B61" i="6"/>
  <c r="B60" i="6"/>
  <c r="B56" i="6"/>
  <c r="B54" i="6"/>
  <c r="B41" i="6"/>
  <c r="B40" i="6"/>
  <c r="B39" i="6"/>
  <c r="B34" i="6"/>
  <c r="B31" i="6"/>
  <c r="B30" i="6"/>
  <c r="B29" i="6"/>
  <c r="B28" i="6"/>
  <c r="B27" i="6"/>
  <c r="B26" i="6"/>
  <c r="B25" i="6"/>
  <c r="B24" i="6"/>
  <c r="B17" i="6"/>
  <c r="B6" i="6"/>
  <c r="B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FF494BD-EFA0-44F6-B0E6-5286B0D48BDA}">
      <text>
        <r>
          <rPr>
            <sz val="9"/>
            <color rgb="FF000000"/>
            <rFont val="Arial"/>
          </rPr>
          <t>Heading Lines have been added for guidance and instruction on column headers for the Envelope Configuration Settings.  They will be ignored during Import.</t>
        </r>
      </text>
    </comment>
    <comment ref="B2" authorId="0" shapeId="0" xr:uid="{38B1FA75-29DA-4B17-A31C-C6140B1F975D}">
      <text>
        <r>
          <rPr>
            <sz val="9"/>
            <color rgb="FF000000"/>
            <rFont val="Arial"/>
          </rPr>
          <t>This indicates if the General Attachments area will be available for Suppliers to upload Additional Attachments</t>
        </r>
      </text>
    </comment>
    <comment ref="C2" authorId="0" shapeId="0" xr:uid="{F391F4C9-3B77-45A5-BFC3-4217E0919F3B}">
      <text>
        <r>
          <rPr>
            <sz val="9"/>
            <color rgb="FF000000"/>
            <rFont val="Arial"/>
          </rPr>
          <t xml:space="preserve">Specify if Suppliers are allowed to upload General Attachments to the Envelope 
Y =  Yes, allow Suppliers to Upload General Attachments
N = No, do not allow Suppliers to Upload General Attachments </t>
        </r>
      </text>
    </comment>
    <comment ref="B3" authorId="0" shapeId="0" xr:uid="{9E74785C-24EE-4088-AA0A-138459C7713B}">
      <text>
        <r>
          <rPr>
            <sz val="9"/>
            <color rgb="FF000000"/>
            <rFont val="Arial"/>
          </rPr>
          <t>This is the PQQ/ITT Ranking Strategy and the associated value and option as defined in the Awarding Strategy area of the PQQ/ITT Settings.</t>
        </r>
      </text>
    </comment>
    <comment ref="D5" authorId="0" shapeId="0" xr:uid="{5B169A26-7513-439F-9354-EAA36CB4E18A}">
      <text>
        <r>
          <rPr>
            <sz val="9"/>
            <color rgb="FF000000"/>
            <rFont val="Arial"/>
          </rPr>
          <t>Add Section number when configuring Conditional Sections</t>
        </r>
      </text>
    </comment>
    <comment ref="A6" authorId="0" shapeId="0" xr:uid="{E761958E-3AF3-4B26-92D1-FFD722900C88}">
      <text>
        <r>
          <rPr>
            <sz val="9"/>
            <color rgb="FF000000"/>
            <rFont val="Arial"/>
          </rPr>
          <t>Heading Lines have been added for guidance and instruction on column headers for each of the Section types.  They will be ignored during Import</t>
        </r>
      </text>
    </comment>
    <comment ref="D6" authorId="0" shapeId="0" xr:uid="{DA2D6BFB-396D-4E1F-89C4-58D5AC507DA4}">
      <text>
        <r>
          <rPr>
            <sz val="9"/>
            <color rgb="FF000000"/>
            <rFont val="Arial"/>
          </rPr>
          <t>Specify if the Response is Mandatory
Y = Yes, the response is Mandatory
N = No, the response is Not Mandatory</t>
        </r>
      </text>
    </comment>
    <comment ref="F6" authorId="0" shapeId="0" xr:uid="{BD078DFF-EE39-4C41-BC0D-1EB95ABEE8BF}">
      <text>
        <r>
          <rPr>
            <sz val="9"/>
            <color rgb="FF00000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6" authorId="0" shapeId="0" xr:uid="{40E7CA19-039D-4AA7-A030-0954801AAE96}">
      <text>
        <r>
          <rPr>
            <sz val="9"/>
            <color rgb="FF000000"/>
            <rFont val="Arial"/>
          </rPr>
          <t>Response causing Supplier Exclusion is optional for Option and Multi Choice Option List Questions.  Insert the Option labels in closed brackets, between quotation marks ("") and separated by a semicolon (;)  _x000D_
e.g.  ("A") or for more than one option ("A";"B")</t>
        </r>
      </text>
    </comment>
    <comment ref="H6" authorId="0" shapeId="0" xr:uid="{87E0D833-173B-4ACE-BBD7-4B5780114A22}">
      <text>
        <r>
          <rPr>
            <sz val="9"/>
            <color rgb="FF000000"/>
            <rFont val="Arial"/>
          </rPr>
          <t>Enter the Maximum Score for Absolute Scoring and the Weight for Percentage Scoring._x000D_
To indicate that the Question is not Scored, enter the keyword 'NONE' (in this case all other score data related to the Question will be ignored).  _x000D_
This Column will be ignored during Import if Scoring is not active.</t>
        </r>
      </text>
    </comment>
    <comment ref="J6" authorId="0" shapeId="0" xr:uid="{A7565C83-5010-4BCD-810F-5D35C4DB2EAC}">
      <text>
        <r>
          <rPr>
            <sz val="9"/>
            <color rgb="FF000000"/>
            <rFont val="Arial"/>
          </rPr>
          <t>Scoring Instructions, optional.  This column will be ignored during Import when Scoring is not active</t>
        </r>
      </text>
    </comment>
    <comment ref="K6" authorId="0" shapeId="0" xr:uid="{B1EE03D5-566B-43ED-BF2D-62E343CD7A1D}">
      <text>
        <r>
          <rPr>
            <sz val="9"/>
            <color rgb="FF000000"/>
            <rFont val="Arial"/>
          </rPr>
          <t xml:space="preserve">Scoring Grade, enter the Scoring Grade to be used at evaluation.  This Column will be ignored during Import when Scoring is not active.
</t>
        </r>
      </text>
    </comment>
    <comment ref="D10" authorId="0" shapeId="0" xr:uid="{12B35DF0-B9F4-4F07-A3B5-28CBBD7B30DC}">
      <text>
        <r>
          <rPr>
            <sz val="9"/>
            <color rgb="FF000000"/>
            <rFont val="Arial"/>
          </rPr>
          <t>Add Section number when configuring Conditional Sections</t>
        </r>
      </text>
    </comment>
    <comment ref="A11" authorId="0" shapeId="0" xr:uid="{713501FA-F8A4-4522-956A-B89DFE4CC951}">
      <text>
        <r>
          <rPr>
            <sz val="9"/>
            <color rgb="FF000000"/>
            <rFont val="Arial"/>
          </rPr>
          <t>Heading Lines have been added for guidance and instruction on column headers for each of the Section types.  They will be ignored during Import</t>
        </r>
      </text>
    </comment>
    <comment ref="D11" authorId="0" shapeId="0" xr:uid="{3BBA7CA2-5D4C-4C93-9712-6A5578F2F7D7}">
      <text>
        <r>
          <rPr>
            <sz val="9"/>
            <color rgb="FF000000"/>
            <rFont val="Arial"/>
          </rPr>
          <t>Specify if the Response is Mandatory
Y = Yes, the response is Mandatory
N = No, the response is Not Mandatory</t>
        </r>
      </text>
    </comment>
    <comment ref="F11" authorId="0" shapeId="0" xr:uid="{48A889F0-CFED-4423-A835-054BC69123A7}">
      <text>
        <r>
          <rPr>
            <sz val="9"/>
            <color rgb="FF00000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1" authorId="0" shapeId="0" xr:uid="{C10CA94B-00D6-44E9-B65B-F9940ED89D72}">
      <text>
        <r>
          <rPr>
            <sz val="9"/>
            <color rgb="FF000000"/>
            <rFont val="Arial"/>
          </rPr>
          <t>Response causing Supplier Exclusion is optional for Option and Multi Choice Option List Questions.  Insert the Option labels in closed brackets, between quotation marks ("") and separated by a semicolon (;)  _x000D_
e.g.  ("A") or for more than one option ("A";"B")</t>
        </r>
      </text>
    </comment>
    <comment ref="H11" authorId="0" shapeId="0" xr:uid="{62A27326-7A62-4B11-B935-FC322A7045B3}">
      <text>
        <r>
          <rPr>
            <sz val="9"/>
            <color rgb="FF000000"/>
            <rFont val="Arial"/>
          </rPr>
          <t>Enter the Maximum Score for Absolute Scoring and the Weight for Percentage Scoring._x000D_
To indicate that the Question is not Scored, enter the keyword 'NONE' (in this case all other score data related to the Question will be ignored).  _x000D_
This Column will be ignored during Import if Scoring is not active.</t>
        </r>
      </text>
    </comment>
    <comment ref="J11" authorId="0" shapeId="0" xr:uid="{E96A62E5-9649-4321-935D-7A8EDF96CAF8}">
      <text>
        <r>
          <rPr>
            <sz val="9"/>
            <color rgb="FF000000"/>
            <rFont val="Arial"/>
          </rPr>
          <t>Scoring Instructions, optional.  This column will be ignored during Import when Scoring is not active</t>
        </r>
      </text>
    </comment>
    <comment ref="K11" authorId="0" shapeId="0" xr:uid="{AD2BF08D-E946-445A-B8AB-15B8704557B8}">
      <text>
        <r>
          <rPr>
            <sz val="9"/>
            <color rgb="FF000000"/>
            <rFont val="Arial"/>
          </rPr>
          <t xml:space="preserve">Scoring Grade, enter the Scoring Grade to be used at evaluation.  This Column will be ignored during Import when Scoring is not active.
</t>
        </r>
      </text>
    </comment>
    <comment ref="D26" authorId="0" shapeId="0" xr:uid="{1332CBEF-0FFF-46BF-A82F-C22297E23A37}">
      <text>
        <r>
          <rPr>
            <sz val="9"/>
            <color rgb="FF000000"/>
            <rFont val="Arial"/>
          </rPr>
          <t>Add Section number when configuring Conditional Sections</t>
        </r>
      </text>
    </comment>
    <comment ref="A27" authorId="0" shapeId="0" xr:uid="{6FBE4AFA-1EBE-4F1C-82E7-93AFFD1F14CB}">
      <text>
        <r>
          <rPr>
            <sz val="9"/>
            <color rgb="FF000000"/>
            <rFont val="Arial"/>
          </rPr>
          <t>Heading Lines have been added for guidance and instruction on column headers for each of the Section types.  They will be ignored during Import</t>
        </r>
      </text>
    </comment>
    <comment ref="D27" authorId="0" shapeId="0" xr:uid="{DB7DBA43-8943-4747-B92C-1667C1443F07}">
      <text>
        <r>
          <rPr>
            <sz val="9"/>
            <color rgb="FF000000"/>
            <rFont val="Arial"/>
          </rPr>
          <t>Specify if the Response is Mandatory
Y = Yes, the response is Mandatory
N = No, the response is Not Mandatory</t>
        </r>
      </text>
    </comment>
    <comment ref="F27" authorId="0" shapeId="0" xr:uid="{E150F54C-75AD-4EE3-98A9-4EA5FFB9CD70}">
      <text>
        <r>
          <rPr>
            <sz val="9"/>
            <color rgb="FF00000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7" authorId="0" shapeId="0" xr:uid="{A714D05D-BB11-4DDA-8813-4D8C30DA4860}">
      <text>
        <r>
          <rPr>
            <sz val="9"/>
            <color rgb="FF000000"/>
            <rFont val="Arial"/>
          </rPr>
          <t>Response causing Supplier Exclusion is optional for Option and Multi Choice Option List Questions.  Insert the Option labels in closed brackets, between quotation marks ("") and separated by a semicolon (;)  _x000D_
e.g.  ("A") or for more than one option ("A";"B")</t>
        </r>
      </text>
    </comment>
    <comment ref="H27" authorId="0" shapeId="0" xr:uid="{1517F5FE-B303-4A00-9B6F-DBC99509DCA2}">
      <text>
        <r>
          <rPr>
            <sz val="9"/>
            <color rgb="FF000000"/>
            <rFont val="Arial"/>
          </rPr>
          <t>Enter the Maximum Score for Absolute Scoring and the Weight for Percentage Scoring._x000D_
To indicate that the Question is not Scored, enter the keyword 'NONE' (in this case all other score data related to the Question will be ignored).  _x000D_
This Column will be ignored during Import if Scoring is not active.</t>
        </r>
      </text>
    </comment>
    <comment ref="J27" authorId="0" shapeId="0" xr:uid="{B67B4F3E-883D-407C-BDEB-BAB00761285C}">
      <text>
        <r>
          <rPr>
            <sz val="9"/>
            <color rgb="FF000000"/>
            <rFont val="Arial"/>
          </rPr>
          <t>Scoring Instructions, optional.  This column will be ignored during Import when Scoring is not active</t>
        </r>
      </text>
    </comment>
    <comment ref="K27" authorId="0" shapeId="0" xr:uid="{FBF7D804-8BE6-474A-818C-069D74186884}">
      <text>
        <r>
          <rPr>
            <sz val="9"/>
            <color rgb="FF000000"/>
            <rFont val="Arial"/>
          </rPr>
          <t xml:space="preserve">Scoring Grade, enter the Scoring Grade to be used at evaluation.  This Column will be ignored during Import when Scoring is not active.
</t>
        </r>
      </text>
    </comment>
    <comment ref="F29" authorId="0" shapeId="0" xr:uid="{48661D93-2263-4F0F-8A4D-04234BF1C553}">
      <text>
        <r>
          <rPr>
            <sz val="9"/>
            <color rgb="FF00000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9" authorId="0" shapeId="0" xr:uid="{83F7F6B4-FE65-43C0-B82B-CCC895426A65}">
      <text>
        <r>
          <rPr>
            <sz val="9"/>
            <color rgb="FF000000"/>
            <rFont val="Arial"/>
          </rPr>
          <t xml:space="preserve">Specify any of the existing Options as the Response for Supplier Exclusion.  
Enter the options in closed brackets, between quotation marks ("") and separated by a semicolon (;)
e.g.  ("A") or for more than one option ("A";"B") </t>
        </r>
      </text>
    </comment>
    <comment ref="D32" authorId="0" shapeId="0" xr:uid="{F8699639-B016-4F09-A6DB-AF43111DFF92}">
      <text>
        <r>
          <rPr>
            <sz val="9"/>
            <color rgb="FF000000"/>
            <rFont val="Arial"/>
          </rPr>
          <t>Add Section number when configuring Conditional Sections</t>
        </r>
      </text>
    </comment>
    <comment ref="A33" authorId="0" shapeId="0" xr:uid="{3356080F-3784-4AB4-A63F-83DCA426BB90}">
      <text>
        <r>
          <rPr>
            <sz val="9"/>
            <color rgb="FF000000"/>
            <rFont val="Arial"/>
          </rPr>
          <t>Heading Lines have been added for guidance and instruction on column headers for each of the Section types.  They will be ignored during Import</t>
        </r>
      </text>
    </comment>
    <comment ref="D33" authorId="0" shapeId="0" xr:uid="{EAD8AFCC-7BBC-4ADE-8F89-B541A17D138C}">
      <text>
        <r>
          <rPr>
            <sz val="9"/>
            <color rgb="FF000000"/>
            <rFont val="Arial"/>
          </rPr>
          <t>Specify if the Response is Mandatory
Y = Yes, the response is Mandatory
N = No, the response is Not Mandatory</t>
        </r>
      </text>
    </comment>
    <comment ref="F33" authorId="0" shapeId="0" xr:uid="{2355E187-B096-48C6-8191-56B67DBF6F40}">
      <text>
        <r>
          <rPr>
            <sz val="9"/>
            <color rgb="FF00000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3" authorId="0" shapeId="0" xr:uid="{FD0AEBB7-13A4-4033-A626-B52FD84C2366}">
      <text>
        <r>
          <rPr>
            <sz val="9"/>
            <color rgb="FF000000"/>
            <rFont val="Arial"/>
          </rPr>
          <t>Response causing Supplier Exclusion is optional for Option and Multi Choice Option List Questions.  Insert the Option labels in closed brackets, between quotation marks ("") and separated by a semicolon (;)  _x000D_
e.g.  ("A") or for more than one option ("A";"B")</t>
        </r>
      </text>
    </comment>
    <comment ref="H33" authorId="0" shapeId="0" xr:uid="{5D80206A-B8DC-4BF6-95B8-0CC0F19DF595}">
      <text>
        <r>
          <rPr>
            <sz val="9"/>
            <color rgb="FF000000"/>
            <rFont val="Arial"/>
          </rPr>
          <t>Enter the Maximum Score for Absolute Scoring and the Weight for Percentage Scoring._x000D_
To indicate that the Question is not Scored, enter the keyword 'NONE' (in this case all other score data related to the Question will be ignored).  _x000D_
This Column will be ignored during Import if Scoring is not active.</t>
        </r>
      </text>
    </comment>
    <comment ref="J33" authorId="0" shapeId="0" xr:uid="{F3380F6D-3CF4-4642-B5F2-62B290EA5553}">
      <text>
        <r>
          <rPr>
            <sz val="9"/>
            <color rgb="FF000000"/>
            <rFont val="Arial"/>
          </rPr>
          <t>Scoring Instructions, optional.  This column will be ignored during Import when Scoring is not active</t>
        </r>
      </text>
    </comment>
    <comment ref="K33" authorId="0" shapeId="0" xr:uid="{8E67F1C7-2C41-4CE2-83B6-A3EFC1EAA993}">
      <text>
        <r>
          <rPr>
            <sz val="9"/>
            <color rgb="FF000000"/>
            <rFont val="Arial"/>
          </rPr>
          <t xml:space="preserve">Scoring Grade, enter the Scoring Grade to be used at evaluation.  This Column will be ignored during Import when Scoring is not active.
</t>
        </r>
      </text>
    </comment>
    <comment ref="D40" authorId="0" shapeId="0" xr:uid="{015188CC-59EA-4EC5-A9B7-0C7DC749A412}">
      <text>
        <r>
          <rPr>
            <sz val="9"/>
            <color rgb="FF000000"/>
            <rFont val="Arial"/>
          </rPr>
          <t>Add Section number when configuring Conditional Sections</t>
        </r>
      </text>
    </comment>
    <comment ref="A41" authorId="0" shapeId="0" xr:uid="{875154AA-3443-411F-8FFC-94D50CB7585F}">
      <text>
        <r>
          <rPr>
            <sz val="9"/>
            <color rgb="FF000000"/>
            <rFont val="Arial"/>
          </rPr>
          <t>Heading Lines have been added for guidance and instruction on column headers for each of the Section types.  They will be ignored during Import</t>
        </r>
      </text>
    </comment>
    <comment ref="D41" authorId="0" shapeId="0" xr:uid="{19220303-1101-43E1-BF08-DE8A5771F4CE}">
      <text>
        <r>
          <rPr>
            <sz val="9"/>
            <color rgb="FF000000"/>
            <rFont val="Arial"/>
          </rPr>
          <t>Specify if the Response is Mandatory
Y = Yes, the response is Mandatory
N = No, the response is Not Mandatory</t>
        </r>
      </text>
    </comment>
    <comment ref="F41" authorId="0" shapeId="0" xr:uid="{19AC9EF9-B366-4EFD-B30B-53246C6CC78A}">
      <text>
        <r>
          <rPr>
            <sz val="9"/>
            <color rgb="FF00000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41" authorId="0" shapeId="0" xr:uid="{8B5DA287-81D3-41C1-B106-AD633615B2B3}">
      <text>
        <r>
          <rPr>
            <sz val="9"/>
            <color rgb="FF000000"/>
            <rFont val="Arial"/>
          </rPr>
          <t>Response causing Supplier Exclusion is optional for Option and Multi Choice Option List Questions.  Insert the Option labels in closed brackets, between quotation marks ("") and separated by a semicolon (;)  _x000D_
e.g.  ("A") or for more than one option ("A";"B")</t>
        </r>
      </text>
    </comment>
    <comment ref="H41" authorId="0" shapeId="0" xr:uid="{F31F36F1-97BD-4530-8D71-AD95AFC9E8FB}">
      <text>
        <r>
          <rPr>
            <sz val="9"/>
            <color rgb="FF000000"/>
            <rFont val="Arial"/>
          </rPr>
          <t>Enter the Maximum Score for Absolute Scoring and the Weight for Percentage Scoring._x000D_
To indicate that the Question is not Scored, enter the keyword 'NONE' (in this case all other score data related to the Question will be ignored).  _x000D_
This Column will be ignored during Import if Scoring is not active.</t>
        </r>
      </text>
    </comment>
    <comment ref="J41" authorId="0" shapeId="0" xr:uid="{D3516130-7021-44FC-97C6-FC0A78CEE8E6}">
      <text>
        <r>
          <rPr>
            <sz val="9"/>
            <color rgb="FF000000"/>
            <rFont val="Arial"/>
          </rPr>
          <t>Scoring Instructions, optional.  This column will be ignored during Import when Scoring is not active</t>
        </r>
      </text>
    </comment>
    <comment ref="K41" authorId="0" shapeId="0" xr:uid="{FD850FCB-E505-4D9E-A463-AAD698F0B0CC}">
      <text>
        <r>
          <rPr>
            <sz val="9"/>
            <color rgb="FF000000"/>
            <rFont val="Arial"/>
          </rPr>
          <t xml:space="preserve">Scoring Grade, enter the Scoring Grade to be used at evaluation.  This Column will be ignored during Import when Scoring is not active.
</t>
        </r>
      </text>
    </comment>
    <comment ref="D48" authorId="0" shapeId="0" xr:uid="{9D44DC39-44D4-42AE-B8B5-D43446CD2B94}">
      <text>
        <r>
          <rPr>
            <sz val="9"/>
            <color rgb="FF000000"/>
            <rFont val="Arial"/>
          </rPr>
          <t>Add Section number when configuring Conditional Sections</t>
        </r>
      </text>
    </comment>
    <comment ref="A49" authorId="0" shapeId="0" xr:uid="{FFADB614-7907-4312-A4B1-5B10A8F75DDF}">
      <text>
        <r>
          <rPr>
            <sz val="9"/>
            <color rgb="FF000000"/>
            <rFont val="Arial"/>
          </rPr>
          <t>Heading Lines have been added for guidance and instruction on column headers for each of the Section types.  They will be ignored during Import</t>
        </r>
      </text>
    </comment>
    <comment ref="D49" authorId="0" shapeId="0" xr:uid="{7DC41B36-2B26-4534-87D3-E82CBEAC91EB}">
      <text>
        <r>
          <rPr>
            <sz val="9"/>
            <color rgb="FF000000"/>
            <rFont val="Arial"/>
          </rPr>
          <t>Specify if the Response is Mandatory
Y = Yes, the response is Mandatory
N = No, the response is Not Mandatory</t>
        </r>
      </text>
    </comment>
    <comment ref="F49" authorId="0" shapeId="0" xr:uid="{1F0F96EC-C699-4464-A270-772B4D39BD38}">
      <text>
        <r>
          <rPr>
            <sz val="9"/>
            <color rgb="FF00000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49" authorId="0" shapeId="0" xr:uid="{F800BBDC-CF09-403A-B95B-792D68DB4A31}">
      <text>
        <r>
          <rPr>
            <sz val="9"/>
            <color rgb="FF000000"/>
            <rFont val="Arial"/>
          </rPr>
          <t>Response causing Supplier Exclusion is optional for Option and Multi Choice Option List Questions.  Insert the Option labels in closed brackets, between quotation marks ("") and separated by a semicolon (;)  _x000D_
e.g.  ("A") or for more than one option ("A";"B")</t>
        </r>
      </text>
    </comment>
    <comment ref="H49" authorId="0" shapeId="0" xr:uid="{5FB244AD-4912-4904-8DD6-AD1C4693EED3}">
      <text>
        <r>
          <rPr>
            <sz val="9"/>
            <color rgb="FF000000"/>
            <rFont val="Arial"/>
          </rPr>
          <t>Enter the Maximum Score for Absolute Scoring and the Weight for Percentage Scoring._x000D_
To indicate that the Question is not Scored, enter the keyword 'NONE' (in this case all other score data related to the Question will be ignored).  _x000D_
This Column will be ignored during Import if Scoring is not active.</t>
        </r>
      </text>
    </comment>
    <comment ref="J49" authorId="0" shapeId="0" xr:uid="{0ED2C6CC-4B8F-4DC2-80B7-2D30378DA555}">
      <text>
        <r>
          <rPr>
            <sz val="9"/>
            <color rgb="FF000000"/>
            <rFont val="Arial"/>
          </rPr>
          <t>Scoring Instructions, optional.  This column will be ignored during Import when Scoring is not active</t>
        </r>
      </text>
    </comment>
    <comment ref="K49" authorId="0" shapeId="0" xr:uid="{C218A1DD-AA52-4405-9308-E574E7FB4472}">
      <text>
        <r>
          <rPr>
            <sz val="9"/>
            <color rgb="FF000000"/>
            <rFont val="Arial"/>
          </rPr>
          <t xml:space="preserve">Scoring Grade, enter the Scoring Grade to be used at evaluation.  This Column will be ignored during Import when Scoring is not active.
</t>
        </r>
      </text>
    </comment>
    <comment ref="F51" authorId="0" shapeId="0" xr:uid="{B01ECE9E-71AF-4B7F-8D32-E7743C1AECC4}">
      <text>
        <r>
          <rPr>
            <sz val="9"/>
            <color rgb="FF00000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D54" authorId="0" shapeId="0" xr:uid="{82CFE700-581B-42A6-B52E-DB2D001B02C1}">
      <text>
        <r>
          <rPr>
            <sz val="9"/>
            <color rgb="FF000000"/>
            <rFont val="Arial"/>
          </rPr>
          <t>Add Section number when configuring Conditional Sections</t>
        </r>
      </text>
    </comment>
    <comment ref="A55" authorId="0" shapeId="0" xr:uid="{2F260A4A-BEDB-4D15-87A2-1749C85B7ECC}">
      <text>
        <r>
          <rPr>
            <sz val="9"/>
            <color rgb="FF000000"/>
            <rFont val="Arial"/>
          </rPr>
          <t>Heading Lines have been added for guidance and instruction on column headers for each of the Section types.  They will be ignored during Import</t>
        </r>
      </text>
    </comment>
    <comment ref="D55" authorId="0" shapeId="0" xr:uid="{7E674A4E-6557-4132-85EE-70802257ADEF}">
      <text>
        <r>
          <rPr>
            <sz val="9"/>
            <color rgb="FF000000"/>
            <rFont val="Arial"/>
          </rPr>
          <t>Specify if the Response is Mandatory
Y = Yes, the response is Mandatory
N = No, the response is Not Mandatory</t>
        </r>
      </text>
    </comment>
    <comment ref="F55" authorId="0" shapeId="0" xr:uid="{3819C817-64F2-49E0-BF72-E48D0A6D8F8E}">
      <text>
        <r>
          <rPr>
            <sz val="9"/>
            <color rgb="FF00000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55" authorId="0" shapeId="0" xr:uid="{8F9396F4-EAA0-43DA-AE48-42A9ADD707E3}">
      <text>
        <r>
          <rPr>
            <sz val="9"/>
            <color rgb="FF000000"/>
            <rFont val="Arial"/>
          </rPr>
          <t>Response causing Supplier Exclusion is optional for Option and Multi Choice Option List Questions.  Insert the Option labels in closed brackets, between quotation marks ("") and separated by a semicolon (;)  _x000D_
e.g.  ("A") or for more than one option ("A";"B")</t>
        </r>
      </text>
    </comment>
    <comment ref="H55" authorId="0" shapeId="0" xr:uid="{7D5B3C93-C3EB-4ABC-BC21-60C372AC536C}">
      <text>
        <r>
          <rPr>
            <sz val="9"/>
            <color rgb="FF000000"/>
            <rFont val="Arial"/>
          </rPr>
          <t>Enter the Maximum Score for Absolute Scoring and the Weight for Percentage Scoring._x000D_
To indicate that the Question is not Scored, enter the keyword 'NONE' (in this case all other score data related to the Question will be ignored).  _x000D_
This Column will be ignored during Import if Scoring is not active.</t>
        </r>
      </text>
    </comment>
    <comment ref="J55" authorId="0" shapeId="0" xr:uid="{89E5ECC5-575C-44E9-8FD7-CCDEDC815891}">
      <text>
        <r>
          <rPr>
            <sz val="9"/>
            <color rgb="FF000000"/>
            <rFont val="Arial"/>
          </rPr>
          <t>Scoring Instructions, optional.  This column will be ignored during Import when Scoring is not active</t>
        </r>
      </text>
    </comment>
    <comment ref="K55" authorId="0" shapeId="0" xr:uid="{B86DEC19-C8D3-48E9-824F-7BE7DB91D232}">
      <text>
        <r>
          <rPr>
            <sz val="9"/>
            <color rgb="FF000000"/>
            <rFont val="Arial"/>
          </rPr>
          <t xml:space="preserve">Scoring Grade, enter the Scoring Grade to be used at evaluation.  This Column will be ignored during Import when Scoring is not active.
</t>
        </r>
      </text>
    </comment>
    <comment ref="F59" authorId="0" shapeId="0" xr:uid="{F1DFE359-2BF9-4D57-9DA3-E221E55D281E}">
      <text>
        <r>
          <rPr>
            <sz val="9"/>
            <color rgb="FF00000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D65" authorId="0" shapeId="0" xr:uid="{9FF69B47-A1D0-423D-9EB3-1CECAEAE153B}">
      <text>
        <r>
          <rPr>
            <sz val="9"/>
            <color rgb="FF000000"/>
            <rFont val="Arial"/>
          </rPr>
          <t>Add Section number when configuring Conditional Sections</t>
        </r>
      </text>
    </comment>
    <comment ref="A66" authorId="0" shapeId="0" xr:uid="{8351A2D1-4401-4D24-A6EF-2ACCE1D06C9E}">
      <text>
        <r>
          <rPr>
            <sz val="9"/>
            <color rgb="FF000000"/>
            <rFont val="Arial"/>
          </rPr>
          <t>Heading Lines have been added for guidance and instruction on column headers for each of the Section types.  They will be ignored during Import</t>
        </r>
      </text>
    </comment>
    <comment ref="D66" authorId="0" shapeId="0" xr:uid="{4F084F52-72B7-4A79-A368-82F7B31EA10D}">
      <text>
        <r>
          <rPr>
            <sz val="9"/>
            <color rgb="FF000000"/>
            <rFont val="Arial"/>
          </rPr>
          <t>Specify if the Response is Mandatory
Y = Yes, the response is Mandatory
N = No, the response is Not Mandatory</t>
        </r>
      </text>
    </comment>
    <comment ref="F66" authorId="0" shapeId="0" xr:uid="{95743A72-F27B-45EC-90A8-DA65C7510B85}">
      <text>
        <r>
          <rPr>
            <sz val="9"/>
            <color rgb="FF00000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66" authorId="0" shapeId="0" xr:uid="{222A0624-92A0-457F-AC6A-740FCDA597F7}">
      <text>
        <r>
          <rPr>
            <sz val="9"/>
            <color rgb="FF000000"/>
            <rFont val="Arial"/>
          </rPr>
          <t>Response causing Supplier Exclusion is optional for Option and Multi Choice Option List Questions.  Insert the Option labels in closed brackets, between quotation marks ("") and separated by a semicolon (;)  _x000D_
e.g.  ("A") or for more than one option ("A";"B")</t>
        </r>
      </text>
    </comment>
    <comment ref="H66" authorId="0" shapeId="0" xr:uid="{047FC14E-5371-41C4-8E95-B9A75FE1890B}">
      <text>
        <r>
          <rPr>
            <sz val="9"/>
            <color rgb="FF000000"/>
            <rFont val="Arial"/>
          </rPr>
          <t>Enter the Maximum Score for Absolute Scoring and the Weight for Percentage Scoring._x000D_
To indicate that the Question is not Scored, enter the keyword 'NONE' (in this case all other score data related to the Question will be ignored).  _x000D_
This Column will be ignored during Import if Scoring is not active.</t>
        </r>
      </text>
    </comment>
    <comment ref="J66" authorId="0" shapeId="0" xr:uid="{7B8BCC51-729D-4AC6-91DF-249820BE3A5A}">
      <text>
        <r>
          <rPr>
            <sz val="9"/>
            <color rgb="FF000000"/>
            <rFont val="Arial"/>
          </rPr>
          <t>Scoring Instructions, optional.  This column will be ignored during Import when Scoring is not active</t>
        </r>
      </text>
    </comment>
    <comment ref="K66" authorId="0" shapeId="0" xr:uid="{05AC9807-76F1-40E1-B508-495FCE160E12}">
      <text>
        <r>
          <rPr>
            <sz val="9"/>
            <color rgb="FF000000"/>
            <rFont val="Arial"/>
          </rPr>
          <t xml:space="preserve">Scoring Grade, enter the Scoring Grade to be used at evaluation.  This Column will be ignored during Import when Scoring is not active.
</t>
        </r>
      </text>
    </comment>
    <comment ref="F68" authorId="0" shapeId="0" xr:uid="{5A279A65-7726-4F5A-8586-E3D562FBE2F0}">
      <text>
        <r>
          <rPr>
            <sz val="9"/>
            <color rgb="FF00000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70" authorId="0" shapeId="0" xr:uid="{F0A434D6-80D5-4245-A2CA-0F1A01EB6DF0}">
      <text>
        <r>
          <rPr>
            <sz val="9"/>
            <color rgb="FF00000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72" authorId="0" shapeId="0" xr:uid="{56612D79-4331-4557-A400-7505354C29E2}">
      <text>
        <r>
          <rPr>
            <sz val="9"/>
            <color rgb="FF00000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D76" authorId="0" shapeId="0" xr:uid="{87E7D38C-DA5E-4784-A783-56500B74FE6B}">
      <text>
        <r>
          <rPr>
            <sz val="9"/>
            <color rgb="FF000000"/>
            <rFont val="Arial"/>
          </rPr>
          <t>Add Section number when configuring Conditional Sections</t>
        </r>
      </text>
    </comment>
    <comment ref="A77" authorId="0" shapeId="0" xr:uid="{7CB474E6-2F5A-48F0-934F-91CC43F0C537}">
      <text>
        <r>
          <rPr>
            <sz val="9"/>
            <color rgb="FF000000"/>
            <rFont val="Arial"/>
          </rPr>
          <t>Heading Lines have been added for guidance and instruction on column headers for each of the Section types.  They will be ignored during Import</t>
        </r>
      </text>
    </comment>
    <comment ref="D77" authorId="0" shapeId="0" xr:uid="{81C9A6AD-FB61-44EC-B01A-43DDEFFA8167}">
      <text>
        <r>
          <rPr>
            <sz val="9"/>
            <color rgb="FF000000"/>
            <rFont val="Arial"/>
          </rPr>
          <t>Specify if the Response is Mandatory
Y = Yes, the response is Mandatory
N = No, the response is Not Mandatory</t>
        </r>
      </text>
    </comment>
    <comment ref="F77" authorId="0" shapeId="0" xr:uid="{AA8C3901-C9AE-4A27-B997-6473A814C6E6}">
      <text>
        <r>
          <rPr>
            <sz val="9"/>
            <color rgb="FF00000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77" authorId="0" shapeId="0" xr:uid="{03D3AB74-753D-4A6C-A439-BBAE1324FB75}">
      <text>
        <r>
          <rPr>
            <sz val="9"/>
            <color rgb="FF000000"/>
            <rFont val="Arial"/>
          </rPr>
          <t>Response causing Supplier Exclusion is optional for Option and Multi Choice Option List Questions.  Insert the Option labels in closed brackets, between quotation marks ("") and separated by a semicolon (;)  _x000D_
e.g.  ("A") or for more than one option ("A";"B")</t>
        </r>
      </text>
    </comment>
    <comment ref="H77" authorId="0" shapeId="0" xr:uid="{C62635E5-3DED-4EFE-91A5-AF1E26D50349}">
      <text>
        <r>
          <rPr>
            <sz val="9"/>
            <color rgb="FF000000"/>
            <rFont val="Arial"/>
          </rPr>
          <t>Enter the Maximum Score for Absolute Scoring and the Weight for Percentage Scoring._x000D_
To indicate that the Question is not Scored, enter the keyword 'NONE' (in this case all other score data related to the Question will be ignored).  _x000D_
This Column will be ignored during Import if Scoring is not active.</t>
        </r>
      </text>
    </comment>
    <comment ref="J77" authorId="0" shapeId="0" xr:uid="{2202D436-4861-4137-8B47-C6EC4BE22EEC}">
      <text>
        <r>
          <rPr>
            <sz val="9"/>
            <color rgb="FF000000"/>
            <rFont val="Arial"/>
          </rPr>
          <t>Scoring Instructions, optional.  This column will be ignored during Import when Scoring is not active</t>
        </r>
      </text>
    </comment>
    <comment ref="K77" authorId="0" shapeId="0" xr:uid="{076511B1-4B9A-4FD4-81DA-0D1F4879096C}">
      <text>
        <r>
          <rPr>
            <sz val="9"/>
            <color rgb="FF000000"/>
            <rFont val="Arial"/>
          </rPr>
          <t xml:space="preserve">Scoring Grade, enter the Scoring Grade to be used at evaluation.  This Column will be ignored during Import when Scoring is not active.
</t>
        </r>
      </text>
    </comment>
    <comment ref="F79" authorId="0" shapeId="0" xr:uid="{2D797A46-AB16-4368-AD75-17FA8E25C766}">
      <text>
        <r>
          <rPr>
            <sz val="9"/>
            <color rgb="FF00000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80" authorId="0" shapeId="0" xr:uid="{1BEEED6B-0F56-4EB0-BA02-E46E1C766273}">
      <text>
        <r>
          <rPr>
            <sz val="9"/>
            <color rgb="FF00000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D82" authorId="0" shapeId="0" xr:uid="{938BB18D-668B-4F3D-8BEF-D2A5C0E65AAD}">
      <text>
        <r>
          <rPr>
            <sz val="9"/>
            <color rgb="FF000000"/>
            <rFont val="Arial"/>
          </rPr>
          <t>Add Section number when configuring Conditional Sections</t>
        </r>
      </text>
    </comment>
    <comment ref="A83" authorId="0" shapeId="0" xr:uid="{3A918A24-B7ED-4D76-88D3-2EBD77915CA3}">
      <text>
        <r>
          <rPr>
            <sz val="9"/>
            <color rgb="FF000000"/>
            <rFont val="Arial"/>
          </rPr>
          <t>Heading Lines have been added for guidance and instruction on column headers for each of the Section types.  They will be ignored during Import</t>
        </r>
      </text>
    </comment>
    <comment ref="C83" authorId="0" shapeId="0" xr:uid="{64559FDB-C188-411A-BE6D-E61C1EEB4F28}">
      <text>
        <r>
          <rPr>
            <sz val="9"/>
            <color rgb="FF000000"/>
            <rFont val="Arial"/>
          </rPr>
          <t>In a Profile Section the Description Column is used to enter Note to Suppliers only.  The Profile Question Description will be automatically populated on Import (The title of the existing Profile Question is entered into the previous column).</t>
        </r>
      </text>
    </comment>
    <comment ref="D83" authorId="0" shapeId="0" xr:uid="{B457F66C-8F88-4B0D-B2B2-4B6088FB69FA}">
      <text>
        <r>
          <rPr>
            <sz val="9"/>
            <color rgb="FF000000"/>
            <rFont val="Arial"/>
          </rPr>
          <t>Specify if the Response is Mandatory.
For Profile Questions this will override the Profile Question default settings
Y = Yes, the Response is Mandatory 
N = No, the Response is not Mandatory</t>
        </r>
      </text>
    </comment>
    <comment ref="F83" authorId="0" shapeId="0" xr:uid="{E945FD22-8FC6-4437-B6AA-22943F1651C5}">
      <text>
        <r>
          <rPr>
            <sz val="9"/>
            <color rgb="FF000000"/>
            <rFont val="Arial"/>
          </rPr>
          <t>For Profile Questions.  This column is used when Scoring is Active, to define a Score for Option Lists, Multi Choice Lists and Yes/No Question or to indicate Scoring Formulas for Numeric Questions</t>
        </r>
      </text>
    </comment>
    <comment ref="G83" authorId="0" shapeId="0" xr:uid="{A4EFDF2D-5D73-453F-B6C1-D0579D2E8F4F}">
      <text>
        <r>
          <rPr>
            <sz val="9"/>
            <color rgb="FF000000"/>
            <rFont val="Arial"/>
          </rPr>
          <t>Response causing Supplier Exclusion is optional for Option and Multi Choice Option List Questions.  Insert the Option labels in closed brackets, between quotation marks ("") and separated by a semicolon (;)  _x000D_
e.g.  ("A") or for more than one option ("A";"B")</t>
        </r>
      </text>
    </comment>
    <comment ref="H83" authorId="0" shapeId="0" xr:uid="{FA6DBDEB-A9F2-4C3D-9815-551DABB24015}">
      <text>
        <r>
          <rPr>
            <sz val="9"/>
            <color rgb="FF000000"/>
            <rFont val="Arial"/>
          </rPr>
          <t>Enter the Maximum Score for Absolute Scoring and the Weight for Percentage Scoring._x000D_
To indicate that the Question is not Scored, enter the keyword 'NONE' (in this case all other score data related to the Question will be ignored).  _x000D_
This Column will be ignored during Import if Scoring is not active.</t>
        </r>
      </text>
    </comment>
    <comment ref="J83" authorId="0" shapeId="0" xr:uid="{4904A8C7-5B12-4248-8583-726446256937}">
      <text>
        <r>
          <rPr>
            <sz val="9"/>
            <color rgb="FF000000"/>
            <rFont val="Arial"/>
          </rPr>
          <t>Scoring Instructions, optional.  This column will be ignored during Import when Scoring is not active</t>
        </r>
      </text>
    </comment>
    <comment ref="K83" authorId="0" shapeId="0" xr:uid="{1E57E418-3EDE-4A61-86FA-1448D6289ED5}">
      <text>
        <r>
          <rPr>
            <sz val="9"/>
            <color rgb="FF000000"/>
            <rFont val="Arial"/>
          </rPr>
          <t xml:space="preserve">Scoring Grade, enter the Scoring Grade to be used at evaluation.  This Column will be ignored during Import when Scoring is not active.
</t>
        </r>
      </text>
    </comment>
    <comment ref="F85" authorId="0" shapeId="0" xr:uid="{51199694-7436-4BA0-8A3D-55216F3767DC}">
      <text>
        <r>
          <rPr>
            <sz val="9"/>
            <color rgb="FF00000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86" authorId="0" shapeId="0" xr:uid="{80ED0190-8822-491F-89E2-C730683BD1D8}">
      <text>
        <r>
          <rPr>
            <sz val="9"/>
            <color rgb="FF00000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86" authorId="0" shapeId="0" xr:uid="{A1DAF840-969A-439A-A281-E2162AE7DF08}">
      <text>
        <r>
          <rPr>
            <sz val="9"/>
            <color rgb="FF000000"/>
            <rFont val="Arial"/>
          </rPr>
          <t xml:space="preserve">Specify any of the existing Options as the Response for Supplier Exclusion.  
Enter the options in closed brackets, between quotation marks ("") and separated by a semicolon (;)
e.g.  ("A") or for more than one option ("A";"B") </t>
        </r>
      </text>
    </comment>
    <comment ref="F87" authorId="0" shapeId="0" xr:uid="{693B59D6-D52E-49E6-B238-25362088C378}">
      <text>
        <r>
          <rPr>
            <sz val="9"/>
            <color rgb="FF00000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88" authorId="0" shapeId="0" xr:uid="{86A61EB9-4B2A-4D93-AB0D-4EF6E27C773F}">
      <text>
        <r>
          <rPr>
            <sz val="9"/>
            <color rgb="FF00000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88" authorId="0" shapeId="0" xr:uid="{7F4BC45F-0433-4850-AD90-F2E8F9779F91}">
      <text>
        <r>
          <rPr>
            <sz val="9"/>
            <color rgb="FF000000"/>
            <rFont val="Arial"/>
          </rPr>
          <t xml:space="preserve">Specify any of the existing Options as the Response for Supplier Exclusion.  
Enter the options in closed brackets, between quotation marks ("") and separated by a semicolon (;)
e.g.  ("A") or for more than one option ("A";"B") </t>
        </r>
      </text>
    </comment>
    <comment ref="F90" authorId="0" shapeId="0" xr:uid="{28BAB3F1-0AA2-4222-92CF-22B2D3E3A944}">
      <text>
        <r>
          <rPr>
            <sz val="9"/>
            <color rgb="FF00000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90" authorId="0" shapeId="0" xr:uid="{6317208D-E40E-4E95-A268-B09B6203EF22}">
      <text>
        <r>
          <rPr>
            <sz val="9"/>
            <color rgb="FF000000"/>
            <rFont val="Arial"/>
          </rPr>
          <t xml:space="preserve">Specify any of the existing Options as the Response for Supplier Exclusion.  
Enter the options in closed brackets, between quotation marks ("") and separated by a semicolon (;)
e.g.  ("A") or for more than one option ("A";"B") </t>
        </r>
      </text>
    </comment>
    <comment ref="F91" authorId="0" shapeId="0" xr:uid="{8089C392-1D66-4636-A101-8722367DF3ED}">
      <text>
        <r>
          <rPr>
            <sz val="9"/>
            <color rgb="FF00000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91" authorId="0" shapeId="0" xr:uid="{F7C121A8-FCED-4B59-9A23-57205BC247E3}">
      <text>
        <r>
          <rPr>
            <sz val="9"/>
            <color rgb="FF000000"/>
            <rFont val="Arial"/>
          </rPr>
          <t xml:space="preserve">Specify any of the existing Options as the Response for Supplier Exclusion.  
Enter the options in closed brackets, between quotation marks ("") and separated by a semicolon (;)
e.g.  ("A") or for more than one option ("A";"B") </t>
        </r>
      </text>
    </comment>
    <comment ref="F92" authorId="0" shapeId="0" xr:uid="{17F335EA-EC9B-4C52-92C4-4CD08A45785C}">
      <text>
        <r>
          <rPr>
            <sz val="9"/>
            <color rgb="FF00000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92" authorId="0" shapeId="0" xr:uid="{0595FF00-7CBF-4CA5-BB53-E16CD7659B43}">
      <text>
        <r>
          <rPr>
            <sz val="9"/>
            <color rgb="FF000000"/>
            <rFont val="Arial"/>
          </rPr>
          <t xml:space="preserve">Specify any of the existing Options as the Response for Supplier Exclusion.  
Enter the options in closed brackets, between quotation marks ("") and separated by a semicolon (;)
e.g.  ("A") or for more than one option ("A";"B") </t>
        </r>
      </text>
    </comment>
    <comment ref="F93" authorId="0" shapeId="0" xr:uid="{CB1FAFED-176F-462C-A61E-B5CE52540EFA}">
      <text>
        <r>
          <rPr>
            <sz val="9"/>
            <color rgb="FF00000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93" authorId="0" shapeId="0" xr:uid="{8B71FFD1-6FD1-4034-B7C3-BCAF2E80041A}">
      <text>
        <r>
          <rPr>
            <sz val="9"/>
            <color rgb="FF000000"/>
            <rFont val="Arial"/>
          </rPr>
          <t xml:space="preserve">Specify any of the existing Options as the Response for Supplier Exclusion.  
Enter the options in closed brackets, between quotation marks ("") and separated by a semicolon (;)
e.g.  ("A") or for more than one option ("A";"B") </t>
        </r>
      </text>
    </comment>
    <comment ref="D97" authorId="0" shapeId="0" xr:uid="{C8D881DA-954C-4EAE-B33D-CB91C633457C}">
      <text>
        <r>
          <rPr>
            <sz val="9"/>
            <color rgb="FF000000"/>
            <rFont val="Arial"/>
          </rPr>
          <t>Add Section number when configuring Conditional Sections</t>
        </r>
      </text>
    </comment>
    <comment ref="A98" authorId="0" shapeId="0" xr:uid="{324277FF-1FD5-4248-B918-E8303987220B}">
      <text>
        <r>
          <rPr>
            <sz val="9"/>
            <color rgb="FF000000"/>
            <rFont val="Arial"/>
          </rPr>
          <t>Heading Lines have been added for guidance and instruction on column headers for each of the Section types.  They will be ignored during Import</t>
        </r>
      </text>
    </comment>
    <comment ref="C98" authorId="0" shapeId="0" xr:uid="{41B264C9-4057-4978-BBD7-8A2C69FFDABD}">
      <text>
        <r>
          <rPr>
            <sz val="9"/>
            <color rgb="FF000000"/>
            <rFont val="Arial"/>
          </rPr>
          <t>In a Profile Section the Description Column is used to enter Note to Suppliers only.  The Profile Question Description will be automatically populated on Import (The title of the existing Profile Question is entered into the previous column).</t>
        </r>
      </text>
    </comment>
    <comment ref="D98" authorId="0" shapeId="0" xr:uid="{A654AF00-CAD8-4C35-87C5-F32295D0ACD4}">
      <text>
        <r>
          <rPr>
            <sz val="9"/>
            <color rgb="FF000000"/>
            <rFont val="Arial"/>
          </rPr>
          <t>Specify if the Response is Mandatory.
For Profile Questions this will override the Profile Question default settings
Y = Yes, the Response is Mandatory 
N = No, the Response is not Mandatory</t>
        </r>
      </text>
    </comment>
    <comment ref="F98" authorId="0" shapeId="0" xr:uid="{DE79B01D-BDFD-422B-99AB-863DC431C064}">
      <text>
        <r>
          <rPr>
            <sz val="9"/>
            <color rgb="FF000000"/>
            <rFont val="Arial"/>
          </rPr>
          <t>For Profile Questions.  This column is used when Scoring is Active, to define a Score for Option Lists, Multi Choice Lists and Yes/No Question or to indicate Scoring Formulas for Numeric Questions</t>
        </r>
      </text>
    </comment>
    <comment ref="G98" authorId="0" shapeId="0" xr:uid="{C3C9FBCC-D81E-43C8-85D0-33D6D2E6ECBF}">
      <text>
        <r>
          <rPr>
            <sz val="9"/>
            <color rgb="FF000000"/>
            <rFont val="Arial"/>
          </rPr>
          <t>Response causing Supplier Exclusion is optional for Option and Multi Choice Option List Questions.  Insert the Option labels in closed brackets, between quotation marks ("") and separated by a semicolon (;)  _x000D_
e.g.  ("A") or for more than one option ("A";"B")</t>
        </r>
      </text>
    </comment>
    <comment ref="H98" authorId="0" shapeId="0" xr:uid="{B44EDD35-2EB3-4B36-970B-FE826121A56F}">
      <text>
        <r>
          <rPr>
            <sz val="9"/>
            <color rgb="FF000000"/>
            <rFont val="Arial"/>
          </rPr>
          <t>Enter the Maximum Score for Absolute Scoring and the Weight for Percentage Scoring._x000D_
To indicate that the Question is not Scored, enter the keyword 'NONE' (in this case all other score data related to the Question will be ignored).  _x000D_
This Column will be ignored during Import if Scoring is not active.</t>
        </r>
      </text>
    </comment>
    <comment ref="J98" authorId="0" shapeId="0" xr:uid="{1E90265B-3D62-46DC-B37E-BC0F19C1DD05}">
      <text>
        <r>
          <rPr>
            <sz val="9"/>
            <color rgb="FF000000"/>
            <rFont val="Arial"/>
          </rPr>
          <t>Scoring Instructions, optional.  This column will be ignored during Import when Scoring is not active</t>
        </r>
      </text>
    </comment>
    <comment ref="K98" authorId="0" shapeId="0" xr:uid="{165AD9D4-4E00-4407-8EA9-F6399CC515D0}">
      <text>
        <r>
          <rPr>
            <sz val="9"/>
            <color rgb="FF000000"/>
            <rFont val="Arial"/>
          </rPr>
          <t xml:space="preserve">Scoring Grade, enter the Scoring Grade to be used at evaluation.  This Column will be ignored during Import when Scoring is not active.
</t>
        </r>
      </text>
    </comment>
    <comment ref="F100" authorId="0" shapeId="0" xr:uid="{BD186EF5-B28A-4A10-BEDA-F1952E6C909E}">
      <text>
        <r>
          <rPr>
            <sz val="9"/>
            <color rgb="FF00000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101" authorId="0" shapeId="0" xr:uid="{127EA429-B338-4777-874C-7C1630FF7F13}">
      <text>
        <r>
          <rPr>
            <sz val="9"/>
            <color rgb="FF00000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D103" authorId="0" shapeId="0" xr:uid="{E5EC6AC8-223F-4750-8AE5-8F5383A12D6E}">
      <text>
        <r>
          <rPr>
            <sz val="9"/>
            <color rgb="FF000000"/>
            <rFont val="Arial"/>
          </rPr>
          <t>Add Section number when configuring Conditional Sections</t>
        </r>
      </text>
    </comment>
    <comment ref="A104" authorId="0" shapeId="0" xr:uid="{61548C02-2202-4E09-A26F-2FEF4D9CDA59}">
      <text>
        <r>
          <rPr>
            <sz val="9"/>
            <color rgb="FF000000"/>
            <rFont val="Arial"/>
          </rPr>
          <t>Heading Lines have been added for guidance and instruction on column headers for each of the Section types.  They will be ignored during Import</t>
        </r>
      </text>
    </comment>
    <comment ref="D104" authorId="0" shapeId="0" xr:uid="{C800C2A1-0C4B-41E5-8354-BE43FC6393C8}">
      <text>
        <r>
          <rPr>
            <sz val="9"/>
            <color rgb="FF000000"/>
            <rFont val="Arial"/>
          </rPr>
          <t>Specify if the Response is Mandatory
Y = Yes, the response is Mandatory
N = No, the response is Not Mandatory</t>
        </r>
      </text>
    </comment>
    <comment ref="F104" authorId="0" shapeId="0" xr:uid="{8E201EC6-07B2-4AB1-B445-B68374EE3220}">
      <text>
        <r>
          <rPr>
            <sz val="9"/>
            <color rgb="FF00000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04" authorId="0" shapeId="0" xr:uid="{011EA7E1-0FB2-416F-938D-5071400DE5A2}">
      <text>
        <r>
          <rPr>
            <sz val="9"/>
            <color rgb="FF000000"/>
            <rFont val="Arial"/>
          </rPr>
          <t>Response causing Supplier Exclusion is optional for Option and Multi Choice Option List Questions.  Insert the Option labels in closed brackets, between quotation marks ("") and separated by a semicolon (;)  _x000D_
e.g.  ("A") or for more than one option ("A";"B")</t>
        </r>
      </text>
    </comment>
    <comment ref="H104" authorId="0" shapeId="0" xr:uid="{CFC321FD-7BD3-4999-98FE-7B19E200A08B}">
      <text>
        <r>
          <rPr>
            <sz val="9"/>
            <color rgb="FF000000"/>
            <rFont val="Arial"/>
          </rPr>
          <t>Enter the Maximum Score for Absolute Scoring and the Weight for Percentage Scoring._x000D_
To indicate that the Question is not Scored, enter the keyword 'NONE' (in this case all other score data related to the Question will be ignored).  _x000D_
This Column will be ignored during Import if Scoring is not active.</t>
        </r>
      </text>
    </comment>
    <comment ref="J104" authorId="0" shapeId="0" xr:uid="{70A82E7D-FD38-4A47-B12B-92A81E1BA7F8}">
      <text>
        <r>
          <rPr>
            <sz val="9"/>
            <color rgb="FF000000"/>
            <rFont val="Arial"/>
          </rPr>
          <t>Scoring Instructions, optional.  This column will be ignored during Import when Scoring is not active</t>
        </r>
      </text>
    </comment>
    <comment ref="K104" authorId="0" shapeId="0" xr:uid="{7DF2F443-7DB2-4CFF-A0CF-92E702257B18}">
      <text>
        <r>
          <rPr>
            <sz val="9"/>
            <color rgb="FF000000"/>
            <rFont val="Arial"/>
          </rPr>
          <t xml:space="preserve">Scoring Grade, enter the Scoring Grade to be used at evaluation.  This Column will be ignored during Import when Scoring is not active.
</t>
        </r>
      </text>
    </comment>
    <comment ref="F106" authorId="0" shapeId="0" xr:uid="{44F03B9A-3674-4C03-AE9C-51EBCD584E05}">
      <text>
        <r>
          <rPr>
            <sz val="9"/>
            <color rgb="FF00000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107" authorId="0" shapeId="0" xr:uid="{3CF4B326-9E74-458F-8071-684E1245427A}">
      <text>
        <r>
          <rPr>
            <sz val="9"/>
            <color rgb="FF00000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D109" authorId="0" shapeId="0" xr:uid="{BD28572D-11D3-4B8C-9795-7839C4F98D09}">
      <text>
        <r>
          <rPr>
            <sz val="9"/>
            <color rgb="FF000000"/>
            <rFont val="Arial"/>
          </rPr>
          <t>Add Section number when configuring Conditional Sections</t>
        </r>
      </text>
    </comment>
    <comment ref="A110" authorId="0" shapeId="0" xr:uid="{3D4BF316-7066-4A66-AE5B-802AE4B61B6F}">
      <text>
        <r>
          <rPr>
            <sz val="9"/>
            <color rgb="FF000000"/>
            <rFont val="Arial"/>
          </rPr>
          <t>Heading Lines have been added for guidance and instruction on column headers for each of the Section types.  They will be ignored during Import</t>
        </r>
      </text>
    </comment>
    <comment ref="D110" authorId="0" shapeId="0" xr:uid="{4B95A8A1-C186-4E8B-A881-FE55DF38EE09}">
      <text>
        <r>
          <rPr>
            <sz val="9"/>
            <color rgb="FF000000"/>
            <rFont val="Arial"/>
          </rPr>
          <t>Specify if the Response is Mandatory
Y = Yes, the response is Mandatory
N = No, the response is Not Mandatory</t>
        </r>
      </text>
    </comment>
    <comment ref="F110" authorId="0" shapeId="0" xr:uid="{86669E86-B530-41E8-8CE5-EFEFF5D7CF48}">
      <text>
        <r>
          <rPr>
            <sz val="9"/>
            <color rgb="FF00000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10" authorId="0" shapeId="0" xr:uid="{19A246D8-9421-483D-A67F-D64AF8A4D802}">
      <text>
        <r>
          <rPr>
            <sz val="9"/>
            <color rgb="FF000000"/>
            <rFont val="Arial"/>
          </rPr>
          <t>Response causing Supplier Exclusion is optional for Option and Multi Choice Option List Questions.  Insert the Option labels in closed brackets, between quotation marks ("") and separated by a semicolon (;)  _x000D_
e.g.  ("A") or for more than one option ("A";"B")</t>
        </r>
      </text>
    </comment>
    <comment ref="H110" authorId="0" shapeId="0" xr:uid="{AAA21D8E-E4D5-4142-9374-04534E9E9AD6}">
      <text>
        <r>
          <rPr>
            <sz val="9"/>
            <color rgb="FF000000"/>
            <rFont val="Arial"/>
          </rPr>
          <t>Enter the Maximum Score for Absolute Scoring and the Weight for Percentage Scoring._x000D_
To indicate that the Question is not Scored, enter the keyword 'NONE' (in this case all other score data related to the Question will be ignored).  _x000D_
This Column will be ignored during Import if Scoring is not active.</t>
        </r>
      </text>
    </comment>
    <comment ref="J110" authorId="0" shapeId="0" xr:uid="{DE35E80B-986E-4201-997A-411305F503AB}">
      <text>
        <r>
          <rPr>
            <sz val="9"/>
            <color rgb="FF000000"/>
            <rFont val="Arial"/>
          </rPr>
          <t>Scoring Instructions, optional.  This column will be ignored during Import when Scoring is not active</t>
        </r>
      </text>
    </comment>
    <comment ref="K110" authorId="0" shapeId="0" xr:uid="{AC9E2006-0D80-4141-A167-B5EF7DE10D7A}">
      <text>
        <r>
          <rPr>
            <sz val="9"/>
            <color rgb="FF000000"/>
            <rFont val="Arial"/>
          </rPr>
          <t xml:space="preserve">Scoring Grade, enter the Scoring Grade to be used at evaluation.  This Column will be ignored during Import when Scoring is not active.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D0EDCEDC-A5FF-475D-90AD-0DB0214D4DC0}">
      <text>
        <r>
          <rPr>
            <sz val="9"/>
            <color rgb="FF000000"/>
            <rFont val="Arial"/>
          </rPr>
          <t>Heading Lines have been added for guidance and instruction on column headers for the Envelope Configuration Settings.  They will be ignored during Import.</t>
        </r>
      </text>
    </comment>
    <comment ref="B2" authorId="0" shapeId="0" xr:uid="{EE23D8D7-931C-4969-95D1-FF86635044A5}">
      <text>
        <r>
          <rPr>
            <sz val="9"/>
            <color rgb="FF000000"/>
            <rFont val="Arial"/>
          </rPr>
          <t>This indicates if the General Attachments area will be available for Suppliers to upload Additional Attachments</t>
        </r>
      </text>
    </comment>
    <comment ref="C2" authorId="0" shapeId="0" xr:uid="{BEFB3FF8-3BDB-49FE-958A-AA65807BC10E}">
      <text>
        <r>
          <rPr>
            <sz val="9"/>
            <color rgb="FF000000"/>
            <rFont val="Arial"/>
          </rPr>
          <t xml:space="preserve">Specify if Suppliers are allowed to upload General Attachments to the Envelope 
Y =  Yes, allow Suppliers to Upload General Attachments
N = No, do not allow Suppliers to Upload General Attachments </t>
        </r>
      </text>
    </comment>
    <comment ref="B3" authorId="0" shapeId="0" xr:uid="{DBFD96C3-93F2-4797-A7EC-039AA70992C7}">
      <text>
        <r>
          <rPr>
            <sz val="9"/>
            <color rgb="FF000000"/>
            <rFont val="Arial"/>
          </rPr>
          <t>This is the PQQ/ITT Ranking Strategy and the associated value and option as defined in the Awarding Strategy area of the PQQ/ITT Settings.</t>
        </r>
      </text>
    </comment>
    <comment ref="B4" authorId="0" shapeId="0" xr:uid="{A5420E72-D254-4A88-9898-7CE2C05DB7BB}">
      <text>
        <r>
          <rPr>
            <sz val="9"/>
            <color rgb="FF000000"/>
            <rFont val="Arial"/>
          </rPr>
          <t>This is the PQQ/ITT Ranking Strategy and the associated value and option as defined in the Awarding Strategy area of the PQQ/ITT Settings.</t>
        </r>
      </text>
    </comment>
    <comment ref="D6" authorId="0" shapeId="0" xr:uid="{C1ECEF80-1F73-4471-A46C-231D292D1FEB}">
      <text>
        <r>
          <rPr>
            <sz val="9"/>
            <color rgb="FF000000"/>
            <rFont val="Arial"/>
          </rPr>
          <t>Add Section number when configuring Conditional Sections</t>
        </r>
      </text>
    </comment>
    <comment ref="A7" authorId="0" shapeId="0" xr:uid="{F6884F0B-D099-4D0E-86E9-343C8FC3EA1C}">
      <text>
        <r>
          <rPr>
            <sz val="9"/>
            <color rgb="FF000000"/>
            <rFont val="Arial"/>
          </rPr>
          <t>Keyword "SectionConfig" in the Requirements Question and Profile Question Sections, with Keyword "Weight" can only be used in Percentage Scoring at Overall Level</t>
        </r>
      </text>
    </comment>
    <comment ref="B7" authorId="0" shapeId="0" xr:uid="{95367119-3BF3-4C93-90B6-84D2252DB21C}">
      <text>
        <r>
          <rPr>
            <sz val="9"/>
            <color rgb="FF000000"/>
            <rFont val="Arial"/>
          </rPr>
          <t>Section Weight (from 0 to 100), the percentage score allocated to the Current Section.  This value is not uploaded when importing to a form with existing Sections</t>
        </r>
      </text>
    </comment>
    <comment ref="A8" authorId="0" shapeId="0" xr:uid="{EEE09494-331A-40BD-BB62-0D746B555FB8}">
      <text>
        <r>
          <rPr>
            <sz val="9"/>
            <color rgb="FF000000"/>
            <rFont val="Arial"/>
          </rPr>
          <t>Heading Lines have been added for guidance and instruction on column headers for each of the Section types.  They will be ignored during Import</t>
        </r>
      </text>
    </comment>
    <comment ref="D8" authorId="0" shapeId="0" xr:uid="{CDB40D50-9456-4241-9587-F3143A213868}">
      <text>
        <r>
          <rPr>
            <sz val="9"/>
            <color rgb="FF000000"/>
            <rFont val="Arial"/>
          </rPr>
          <t>Specify if the Response is Mandatory
Y = Yes, the response is Mandatory
N = No, the response is Not Mandatory</t>
        </r>
      </text>
    </comment>
    <comment ref="F8" authorId="0" shapeId="0" xr:uid="{D9737947-ECFC-45B9-9BB0-7C8BD67BDEDA}">
      <text>
        <r>
          <rPr>
            <sz val="9"/>
            <color rgb="FF00000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8" authorId="0" shapeId="0" xr:uid="{197F306A-ACF7-4522-B61C-6F300F3E31C4}">
      <text>
        <r>
          <rPr>
            <sz val="9"/>
            <color rgb="FF000000"/>
            <rFont val="Arial"/>
          </rPr>
          <t>Response causing Supplier Exclusion is optional for Option and Multi Choice Option List Questions.  Insert the Option labels in closed brackets, between quotation marks ("") and separated by a semicolon (;)  _x000D_
e.g.  ("A") or for more than one option ("A";"B")</t>
        </r>
      </text>
    </comment>
    <comment ref="H8" authorId="0" shapeId="0" xr:uid="{57F8C35E-07D3-4E25-8F91-08FE504D6B32}">
      <text>
        <r>
          <rPr>
            <sz val="9"/>
            <color rgb="FF000000"/>
            <rFont val="Arial"/>
          </rPr>
          <t>Enter the Maximum Score for Absolute Scoring and the Weight for Percentage Scoring._x000D_
To indicate that the Question is not Scored, enter the keyword 'NONE' (in this case all other score data related to the Question will be ignored).  _x000D_
This Column will be ignored during Import if Scoring is not active.</t>
        </r>
      </text>
    </comment>
    <comment ref="J8" authorId="0" shapeId="0" xr:uid="{2BCC70E0-02A1-46E8-A6A9-5C6123879F96}">
      <text>
        <r>
          <rPr>
            <sz val="9"/>
            <color rgb="FF000000"/>
            <rFont val="Arial"/>
          </rPr>
          <t>Scoring Instructions, optional.  This column will be ignored during Import when Scoring is not active</t>
        </r>
      </text>
    </comment>
    <comment ref="K8" authorId="0" shapeId="0" xr:uid="{96ADF0F9-B273-450D-B3DF-A41D1FB344F5}">
      <text>
        <r>
          <rPr>
            <sz val="9"/>
            <color rgb="FF000000"/>
            <rFont val="Arial"/>
          </rPr>
          <t xml:space="preserve">Scoring Grade, enter the Scoring Grade to be used at evaluation.  This Column will be ignored during Import when Scoring is not active.
</t>
        </r>
      </text>
    </comment>
    <comment ref="D12" authorId="0" shapeId="0" xr:uid="{DD8FBE51-5C6B-435D-A96F-DA04ECE75309}">
      <text>
        <r>
          <rPr>
            <sz val="9"/>
            <color rgb="FF000000"/>
            <rFont val="Arial"/>
          </rPr>
          <t>Add Section number when configuring Conditional Sections</t>
        </r>
      </text>
    </comment>
    <comment ref="A13" authorId="0" shapeId="0" xr:uid="{1F44939C-A10B-42E7-B1C1-3616792A2E28}">
      <text>
        <r>
          <rPr>
            <sz val="9"/>
            <color rgb="FF000000"/>
            <rFont val="Arial"/>
          </rPr>
          <t>Keyword "SectionConfig" in the Requirements Question and Profile Question Sections, with Keyword "Weight" can only be used in Percentage Scoring at Overall Level</t>
        </r>
      </text>
    </comment>
    <comment ref="B13" authorId="0" shapeId="0" xr:uid="{61EDA2E9-53F2-4CEA-B950-20BC7BF4821A}">
      <text>
        <r>
          <rPr>
            <sz val="9"/>
            <color rgb="FF000000"/>
            <rFont val="Arial"/>
          </rPr>
          <t>Section Weight (from 0 to 100), the percentage score allocated to the Current Section.  This value is not uploaded when importing to a form with existing Sections</t>
        </r>
      </text>
    </comment>
    <comment ref="A14" authorId="0" shapeId="0" xr:uid="{EEC704E0-9843-486E-9A93-FE610F7EC745}">
      <text>
        <r>
          <rPr>
            <sz val="9"/>
            <color rgb="FF000000"/>
            <rFont val="Arial"/>
          </rPr>
          <t>Heading Lines have been added for guidance and instruction on column headers for each of the Section types.  They will be ignored during Import</t>
        </r>
      </text>
    </comment>
    <comment ref="D14" authorId="0" shapeId="0" xr:uid="{5211DD9B-4A61-4BF7-ACF2-243DA2F6E5CB}">
      <text>
        <r>
          <rPr>
            <sz val="9"/>
            <color rgb="FF000000"/>
            <rFont val="Arial"/>
          </rPr>
          <t>Specify if the Response is Mandatory
Y = Yes, the response is Mandatory
N = No, the response is Not Mandatory</t>
        </r>
      </text>
    </comment>
    <comment ref="F14" authorId="0" shapeId="0" xr:uid="{4FCA1223-B2D5-4449-B487-AE7906AEE05D}">
      <text>
        <r>
          <rPr>
            <sz val="9"/>
            <color rgb="FF00000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4" authorId="0" shapeId="0" xr:uid="{9D182D96-260D-43E3-8D0C-73E7E96D3935}">
      <text>
        <r>
          <rPr>
            <sz val="9"/>
            <color rgb="FF000000"/>
            <rFont val="Arial"/>
          </rPr>
          <t>Response causing Supplier Exclusion is optional for Option and Multi Choice Option List Questions.  Insert the Option labels in closed brackets, between quotation marks ("") and separated by a semicolon (;)  _x000D_
e.g.  ("A") or for more than one option ("A";"B")</t>
        </r>
      </text>
    </comment>
    <comment ref="H14" authorId="0" shapeId="0" xr:uid="{A518E320-EB8F-4D4F-B1A3-8EE6E8811EA9}">
      <text>
        <r>
          <rPr>
            <sz val="9"/>
            <color rgb="FF000000"/>
            <rFont val="Arial"/>
          </rPr>
          <t>Enter the Maximum Score for Absolute Scoring and the Weight for Percentage Scoring._x000D_
To indicate that the Question is not Scored, enter the keyword 'NONE' (in this case all other score data related to the Question will be ignored).  _x000D_
This Column will be ignored during Import if Scoring is not active.</t>
        </r>
      </text>
    </comment>
    <comment ref="J14" authorId="0" shapeId="0" xr:uid="{75F6C6C6-5A27-4955-B161-C3AF07356251}">
      <text>
        <r>
          <rPr>
            <sz val="9"/>
            <color rgb="FF000000"/>
            <rFont val="Arial"/>
          </rPr>
          <t>Scoring Instructions, optional.  This column will be ignored during Import when Scoring is not active</t>
        </r>
      </text>
    </comment>
    <comment ref="K14" authorId="0" shapeId="0" xr:uid="{FD51F171-6D88-488B-B7AE-6A22F07B9466}">
      <text>
        <r>
          <rPr>
            <sz val="9"/>
            <color rgb="FF000000"/>
            <rFont val="Arial"/>
          </rPr>
          <t xml:space="preserve">Scoring Grade, enter the Scoring Grade to be used at evaluation.  This Column will be ignored during Import when Scoring is not active.
</t>
        </r>
      </text>
    </comment>
    <comment ref="D21" authorId="0" shapeId="0" xr:uid="{38900923-D7B4-47BB-8602-EDA260773BAE}">
      <text>
        <r>
          <rPr>
            <sz val="9"/>
            <color rgb="FF000000"/>
            <rFont val="Arial"/>
          </rPr>
          <t>Add Section number when configuring Conditional Sections</t>
        </r>
      </text>
    </comment>
    <comment ref="A22" authorId="0" shapeId="0" xr:uid="{F5C9053A-4A12-48D2-9532-BC498114FE80}">
      <text>
        <r>
          <rPr>
            <sz val="9"/>
            <color rgb="FF000000"/>
            <rFont val="Arial"/>
          </rPr>
          <t>Keyword "SectionConfig" in the Requirements Question and Profile Question Sections, with Keyword "Weight" can only be used in Percentage Scoring at Overall Level</t>
        </r>
      </text>
    </comment>
    <comment ref="B22" authorId="0" shapeId="0" xr:uid="{E585D3B3-B3C1-41C1-9F48-AD6C453F8172}">
      <text>
        <r>
          <rPr>
            <sz val="9"/>
            <color rgb="FF000000"/>
            <rFont val="Arial"/>
          </rPr>
          <t>Section Weight (from 0 to 100), the percentage score allocated to the Current Section.  This value is not uploaded when importing to a form with existing Sections</t>
        </r>
      </text>
    </comment>
    <comment ref="A23" authorId="0" shapeId="0" xr:uid="{41740B5C-03B7-46E1-A225-3FB01AAC00F2}">
      <text>
        <r>
          <rPr>
            <sz val="9"/>
            <color rgb="FF000000"/>
            <rFont val="Arial"/>
          </rPr>
          <t>Heading Lines have been added for guidance and instruction on column headers for each of the Section types.  They will be ignored during Import</t>
        </r>
      </text>
    </comment>
    <comment ref="D23" authorId="0" shapeId="0" xr:uid="{2816EDD3-D25F-42EA-AF2F-299D799A19D2}">
      <text>
        <r>
          <rPr>
            <sz val="9"/>
            <color rgb="FF000000"/>
            <rFont val="Arial"/>
          </rPr>
          <t>Specify if the Response is Mandatory
Y = Yes, the response is Mandatory
N = No, the response is Not Mandatory</t>
        </r>
      </text>
    </comment>
    <comment ref="F23" authorId="0" shapeId="0" xr:uid="{64CA188D-0DEF-4F85-ABFE-CB631D3C9450}">
      <text>
        <r>
          <rPr>
            <sz val="9"/>
            <color rgb="FF00000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3" authorId="0" shapeId="0" xr:uid="{58E3B3B6-9A76-4E27-9210-F52D18D3A0CC}">
      <text>
        <r>
          <rPr>
            <sz val="9"/>
            <color rgb="FF000000"/>
            <rFont val="Arial"/>
          </rPr>
          <t>Response causing Supplier Exclusion is optional for Option and Multi Choice Option List Questions.  Insert the Option labels in closed brackets, between quotation marks ("") and separated by a semicolon (;)  _x000D_
e.g.  ("A") or for more than one option ("A";"B")</t>
        </r>
      </text>
    </comment>
    <comment ref="H23" authorId="0" shapeId="0" xr:uid="{D7915A77-4197-41D0-93CA-6F073307DBA9}">
      <text>
        <r>
          <rPr>
            <sz val="9"/>
            <color rgb="FF000000"/>
            <rFont val="Arial"/>
          </rPr>
          <t>Enter the Maximum Score for Absolute Scoring and the Weight for Percentage Scoring._x000D_
To indicate that the Question is not Scored, enter the keyword 'NONE' (in this case all other score data related to the Question will be ignored).  _x000D_
This Column will be ignored during Import if Scoring is not active.</t>
        </r>
      </text>
    </comment>
    <comment ref="J23" authorId="0" shapeId="0" xr:uid="{01A07243-9EB7-414E-BEF7-E1235E4C5E1F}">
      <text>
        <r>
          <rPr>
            <sz val="9"/>
            <color rgb="FF000000"/>
            <rFont val="Arial"/>
          </rPr>
          <t>Scoring Instructions, optional.  This column will be ignored during Import when Scoring is not active</t>
        </r>
      </text>
    </comment>
    <comment ref="K23" authorId="0" shapeId="0" xr:uid="{046AD8C9-AFBD-484D-AC47-9046FB17BE17}">
      <text>
        <r>
          <rPr>
            <sz val="9"/>
            <color rgb="FF000000"/>
            <rFont val="Arial"/>
          </rPr>
          <t xml:space="preserve">Scoring Grade, enter the Scoring Grade to be used at evaluation.  This Column will be ignored during Import when Scoring is not active.
</t>
        </r>
      </text>
    </comment>
    <comment ref="F25" authorId="0" shapeId="0" xr:uid="{808A23DD-F0D9-431B-A66C-E70051A1FE63}">
      <text>
        <r>
          <rPr>
            <sz val="9"/>
            <color rgb="FF00000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26" authorId="0" shapeId="0" xr:uid="{9AF11E06-1688-42E4-B486-7087146AE77C}">
      <text>
        <r>
          <rPr>
            <sz val="9"/>
            <color rgb="FF00000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27" authorId="0" shapeId="0" xr:uid="{3B23DDA0-7318-40F4-B3BC-477FB77F5778}">
      <text>
        <r>
          <rPr>
            <sz val="9"/>
            <color rgb="FF00000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28" authorId="0" shapeId="0" xr:uid="{5C1501A5-2DD7-471D-9D59-D9907D952A34}">
      <text>
        <r>
          <rPr>
            <sz val="9"/>
            <color rgb="FF00000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29" authorId="0" shapeId="0" xr:uid="{DE4912A4-E47F-4E11-B047-B5387DB5176D}">
      <text>
        <r>
          <rPr>
            <sz val="9"/>
            <color rgb="FF00000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30" authorId="0" shapeId="0" xr:uid="{55E5B322-72B0-4598-B24F-EF6D471BF84E}">
      <text>
        <r>
          <rPr>
            <sz val="9"/>
            <color rgb="FF00000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31" authorId="0" shapeId="0" xr:uid="{2083CA38-4E34-4C51-9F94-DCAC45C5088D}">
      <text>
        <r>
          <rPr>
            <sz val="9"/>
            <color rgb="FF00000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D33" authorId="0" shapeId="0" xr:uid="{603A16A0-6852-416A-9940-019E47339953}">
      <text>
        <r>
          <rPr>
            <sz val="9"/>
            <color rgb="FF000000"/>
            <rFont val="Arial"/>
          </rPr>
          <t>Add Section number when configuring Conditional Sections</t>
        </r>
      </text>
    </comment>
    <comment ref="A34" authorId="0" shapeId="0" xr:uid="{09CFD536-2C16-447E-BCD2-85442DA53A8B}">
      <text>
        <r>
          <rPr>
            <sz val="9"/>
            <color rgb="FF000000"/>
            <rFont val="Arial"/>
          </rPr>
          <t>Keyword "SectionConfig" in the Requirements Question and Profile Question Sections, with Keyword "Weight" can only be used in Percentage Scoring at Overall Level</t>
        </r>
      </text>
    </comment>
    <comment ref="B34" authorId="0" shapeId="0" xr:uid="{902FC97A-D55B-426D-BDEB-C41747A1B3A7}">
      <text>
        <r>
          <rPr>
            <sz val="9"/>
            <color rgb="FF000000"/>
            <rFont val="Arial"/>
          </rPr>
          <t>Section Weight (from 0 to 100), the percentage score allocated to the Current Section.  This value is not uploaded when importing to a form with existing Sections</t>
        </r>
      </text>
    </comment>
    <comment ref="A35" authorId="0" shapeId="0" xr:uid="{52B37080-5D61-4C1A-A7E3-06BA743CB65C}">
      <text>
        <r>
          <rPr>
            <sz val="9"/>
            <color rgb="FF000000"/>
            <rFont val="Arial"/>
          </rPr>
          <t>Heading Lines have been added for guidance and instruction on column headers for each of the Section types.  They will be ignored during Import</t>
        </r>
      </text>
    </comment>
    <comment ref="D35" authorId="0" shapeId="0" xr:uid="{D6404339-C695-4AF8-8971-557AE3C16363}">
      <text>
        <r>
          <rPr>
            <sz val="9"/>
            <color rgb="FF000000"/>
            <rFont val="Arial"/>
          </rPr>
          <t>Specify if the Response is Mandatory
Y = Yes, the response is Mandatory
N = No, the response is Not Mandatory</t>
        </r>
      </text>
    </comment>
    <comment ref="F35" authorId="0" shapeId="0" xr:uid="{4F34C6B4-3481-4C8F-8DBE-68ABEE7D0267}">
      <text>
        <r>
          <rPr>
            <sz val="9"/>
            <color rgb="FF00000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5" authorId="0" shapeId="0" xr:uid="{16C30590-B54F-48E8-A03F-A29759B9CA45}">
      <text>
        <r>
          <rPr>
            <sz val="9"/>
            <color rgb="FF000000"/>
            <rFont val="Arial"/>
          </rPr>
          <t>Response causing Supplier Exclusion is optional for Option and Multi Choice Option List Questions.  Insert the Option labels in closed brackets, between quotation marks ("") and separated by a semicolon (;)  _x000D_
e.g.  ("A") or for more than one option ("A";"B")</t>
        </r>
      </text>
    </comment>
    <comment ref="H35" authorId="0" shapeId="0" xr:uid="{85270EE8-B53B-4400-86FE-AD16AB7F8CC0}">
      <text>
        <r>
          <rPr>
            <sz val="9"/>
            <color rgb="FF000000"/>
            <rFont val="Arial"/>
          </rPr>
          <t>Enter the Maximum Score for Absolute Scoring and the Weight for Percentage Scoring._x000D_
To indicate that the Question is not Scored, enter the keyword 'NONE' (in this case all other score data related to the Question will be ignored).  _x000D_
This Column will be ignored during Import if Scoring is not active.</t>
        </r>
      </text>
    </comment>
    <comment ref="J35" authorId="0" shapeId="0" xr:uid="{1BA087F6-3A4F-44A0-B129-49FB8DE85149}">
      <text>
        <r>
          <rPr>
            <sz val="9"/>
            <color rgb="FF000000"/>
            <rFont val="Arial"/>
          </rPr>
          <t>Scoring Instructions, optional.  This column will be ignored during Import when Scoring is not active</t>
        </r>
      </text>
    </comment>
    <comment ref="K35" authorId="0" shapeId="0" xr:uid="{3296705D-90FB-4B0B-8871-2FB77319F99F}">
      <text>
        <r>
          <rPr>
            <sz val="9"/>
            <color rgb="FF000000"/>
            <rFont val="Arial"/>
          </rPr>
          <t xml:space="preserve">Scoring Grade, enter the Scoring Grade to be used at evaluation.  This Column will be ignored during Import when Scoring is not active.
</t>
        </r>
      </text>
    </comment>
    <comment ref="F37" authorId="0" shapeId="0" xr:uid="{4D36C810-F179-4149-85E2-BD9CFCC4D021}">
      <text>
        <r>
          <rPr>
            <sz val="9"/>
            <color rgb="FF00000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7" authorId="0" shapeId="0" xr:uid="{F58D69CD-AF05-4616-BB2D-F1520CDC9A8F}">
      <text>
        <r>
          <rPr>
            <sz val="9"/>
            <color rgb="FF000000"/>
            <rFont val="Arial"/>
          </rPr>
          <t xml:space="preserve">Specify any of the existing Options as the Response for Supplier Exclusion.  
Enter the options in closed brackets, between quotation marks ("") and separated by a semicolon (;)
e.g.  ("A") or for more than one option ("A";"B") </t>
        </r>
      </text>
    </comment>
    <comment ref="D44" authorId="0" shapeId="0" xr:uid="{53BDC87A-BA13-4692-9891-22DC6C851597}">
      <text>
        <r>
          <rPr>
            <sz val="9"/>
            <color rgb="FF000000"/>
            <rFont val="Arial"/>
          </rPr>
          <t>Add Section number when configuring Conditional Sections</t>
        </r>
      </text>
    </comment>
    <comment ref="A45" authorId="0" shapeId="0" xr:uid="{11C83102-9803-4CD9-8EEB-C9E3BF39F9F4}">
      <text>
        <r>
          <rPr>
            <sz val="9"/>
            <color rgb="FF000000"/>
            <rFont val="Arial"/>
          </rPr>
          <t>Keyword "SectionConfig" in the Requirements Question and Profile Question Sections, with Keyword "Weight" can only be used in Percentage Scoring at Overall Level</t>
        </r>
      </text>
    </comment>
    <comment ref="B45" authorId="0" shapeId="0" xr:uid="{6984ACD4-E376-434A-A3CD-C86E2E232D71}">
      <text>
        <r>
          <rPr>
            <sz val="9"/>
            <color rgb="FF000000"/>
            <rFont val="Arial"/>
          </rPr>
          <t>Section Weight (from 0 to 100), the percentage score allocated to the Current Section.  This value is not uploaded when importing to a form with existing Sections</t>
        </r>
      </text>
    </comment>
    <comment ref="A46" authorId="0" shapeId="0" xr:uid="{7380C615-FD78-45D9-A3D2-C009AFE22634}">
      <text>
        <r>
          <rPr>
            <sz val="9"/>
            <color rgb="FF000000"/>
            <rFont val="Arial"/>
          </rPr>
          <t>Heading Lines have been added for guidance and instruction on column headers for each of the Section types.  They will be ignored during Import</t>
        </r>
      </text>
    </comment>
    <comment ref="D46" authorId="0" shapeId="0" xr:uid="{49FC5A24-88ED-4B3F-9F8A-232790902121}">
      <text>
        <r>
          <rPr>
            <sz val="9"/>
            <color rgb="FF000000"/>
            <rFont val="Arial"/>
          </rPr>
          <t>Specify if the Response is Mandatory
Y = Yes, the response is Mandatory
N = No, the response is Not Mandatory</t>
        </r>
      </text>
    </comment>
    <comment ref="F46" authorId="0" shapeId="0" xr:uid="{2BBA533D-EC77-40C5-80B5-CAA6D9AEB923}">
      <text>
        <r>
          <rPr>
            <sz val="9"/>
            <color rgb="FF00000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46" authorId="0" shapeId="0" xr:uid="{A4B702F7-3B59-4CDF-BE87-840F0D9C7F1B}">
      <text>
        <r>
          <rPr>
            <sz val="9"/>
            <color rgb="FF000000"/>
            <rFont val="Arial"/>
          </rPr>
          <t>Response causing Supplier Exclusion is optional for Option and Multi Choice Option List Questions.  Insert the Option labels in closed brackets, between quotation marks ("") and separated by a semicolon (;)  _x000D_
e.g.  ("A") or for more than one option ("A";"B")</t>
        </r>
      </text>
    </comment>
    <comment ref="H46" authorId="0" shapeId="0" xr:uid="{843A8B4F-D1E5-4152-85C3-28273BF4D5B4}">
      <text>
        <r>
          <rPr>
            <sz val="9"/>
            <color rgb="FF000000"/>
            <rFont val="Arial"/>
          </rPr>
          <t>Enter the Maximum Score for Absolute Scoring and the Weight for Percentage Scoring._x000D_
To indicate that the Question is not Scored, enter the keyword 'NONE' (in this case all other score data related to the Question will be ignored).  _x000D_
This Column will be ignored during Import if Scoring is not active.</t>
        </r>
      </text>
    </comment>
    <comment ref="J46" authorId="0" shapeId="0" xr:uid="{4E5D5F81-9E4A-42DC-B6C9-0A04579FAB83}">
      <text>
        <r>
          <rPr>
            <sz val="9"/>
            <color rgb="FF000000"/>
            <rFont val="Arial"/>
          </rPr>
          <t>Scoring Instructions, optional.  This column will be ignored during Import when Scoring is not active</t>
        </r>
      </text>
    </comment>
    <comment ref="K46" authorId="0" shapeId="0" xr:uid="{FD9E1FFD-7EB3-4FDE-9C3C-EAC6F7E1D6A5}">
      <text>
        <r>
          <rPr>
            <sz val="9"/>
            <color rgb="FF000000"/>
            <rFont val="Arial"/>
          </rPr>
          <t xml:space="preserve">Scoring Grade, enter the Scoring Grade to be used at evaluation.  This Column will be ignored during Import when Scoring is not active.
</t>
        </r>
      </text>
    </comment>
    <comment ref="D52" authorId="0" shapeId="0" xr:uid="{6C640817-0D53-40DF-91DB-07F88EDE06E1}">
      <text>
        <r>
          <rPr>
            <sz val="9"/>
            <color rgb="FF000000"/>
            <rFont val="Arial"/>
          </rPr>
          <t>Add Section number when configuring Conditional Sections</t>
        </r>
      </text>
    </comment>
    <comment ref="A53" authorId="0" shapeId="0" xr:uid="{0E41F5E4-E25B-43DD-BFE9-30F75DA3065D}">
      <text>
        <r>
          <rPr>
            <sz val="9"/>
            <color rgb="FF000000"/>
            <rFont val="Arial"/>
          </rPr>
          <t>Keyword "SectionConfig" in the Requirements Question and Profile Question Sections, with Keyword "Weight" can only be used in Percentage Scoring at Overall Level</t>
        </r>
      </text>
    </comment>
    <comment ref="B53" authorId="0" shapeId="0" xr:uid="{F26C25F9-A630-4253-8548-F773D6216012}">
      <text>
        <r>
          <rPr>
            <sz val="9"/>
            <color rgb="FF000000"/>
            <rFont val="Arial"/>
          </rPr>
          <t>Section Weight (from 0 to 100), the percentage score allocated to the Current Section.  This value is not uploaded when importing to a form with existing Sections</t>
        </r>
      </text>
    </comment>
    <comment ref="A54" authorId="0" shapeId="0" xr:uid="{D49E7916-9250-474F-A185-42AEAA857832}">
      <text>
        <r>
          <rPr>
            <sz val="9"/>
            <color rgb="FF000000"/>
            <rFont val="Arial"/>
          </rPr>
          <t>Heading Lines have been added for guidance and instruction on column headers for each of the Section types.  They will be ignored during Import</t>
        </r>
      </text>
    </comment>
    <comment ref="D54" authorId="0" shapeId="0" xr:uid="{5DD72ADE-9BA8-4037-8924-68D57F38AC22}">
      <text>
        <r>
          <rPr>
            <sz val="9"/>
            <color rgb="FF000000"/>
            <rFont val="Arial"/>
          </rPr>
          <t>Specify if the Response is Mandatory
Y = Yes, the response is Mandatory
N = No, the response is Not Mandatory</t>
        </r>
      </text>
    </comment>
    <comment ref="F54" authorId="0" shapeId="0" xr:uid="{A3DB07BC-8E43-4859-90A6-A963A2926382}">
      <text>
        <r>
          <rPr>
            <sz val="9"/>
            <color rgb="FF00000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54" authorId="0" shapeId="0" xr:uid="{F51A0410-C7D6-4DB6-96A6-F89170670EF9}">
      <text>
        <r>
          <rPr>
            <sz val="9"/>
            <color rgb="FF000000"/>
            <rFont val="Arial"/>
          </rPr>
          <t>Response causing Supplier Exclusion is optional for Option and Multi Choice Option List Questions.  Insert the Option labels in closed brackets, between quotation marks ("") and separated by a semicolon (;)  _x000D_
e.g.  ("A") or for more than one option ("A";"B")</t>
        </r>
      </text>
    </comment>
    <comment ref="H54" authorId="0" shapeId="0" xr:uid="{54C66F9D-CD32-4C50-993C-635A7515C44E}">
      <text>
        <r>
          <rPr>
            <sz val="9"/>
            <color rgb="FF000000"/>
            <rFont val="Arial"/>
          </rPr>
          <t>Enter the Maximum Score for Absolute Scoring and the Weight for Percentage Scoring._x000D_
To indicate that the Question is not Scored, enter the keyword 'NONE' (in this case all other score data related to the Question will be ignored).  _x000D_
This Column will be ignored during Import if Scoring is not active.</t>
        </r>
      </text>
    </comment>
    <comment ref="J54" authorId="0" shapeId="0" xr:uid="{9A5668A6-F96A-4FA4-ACF6-775FA028E259}">
      <text>
        <r>
          <rPr>
            <sz val="9"/>
            <color rgb="FF000000"/>
            <rFont val="Arial"/>
          </rPr>
          <t>Scoring Instructions, optional.  This column will be ignored during Import when Scoring is not active</t>
        </r>
      </text>
    </comment>
    <comment ref="K54" authorId="0" shapeId="0" xr:uid="{A71036AC-61B1-4C77-B68B-304954066E3A}">
      <text>
        <r>
          <rPr>
            <sz val="9"/>
            <color rgb="FF000000"/>
            <rFont val="Arial"/>
          </rPr>
          <t xml:space="preserve">Scoring Grade, enter the Scoring Grade to be used at evaluation.  This Column will be ignored during Import when Scoring is not active.
</t>
        </r>
      </text>
    </comment>
  </commentList>
</comments>
</file>

<file path=xl/sharedStrings.xml><?xml version="1.0" encoding="utf-8"?>
<sst xmlns="http://schemas.openxmlformats.org/spreadsheetml/2006/main" count="1076" uniqueCount="326">
  <si>
    <t>Review the Tender Instructions in each section - Update the Variable text fields based on your requirements &amp; details.
This will update the standard instruction text.</t>
  </si>
  <si>
    <t>Item</t>
  </si>
  <si>
    <t xml:space="preserve">Section </t>
  </si>
  <si>
    <t>Introduction</t>
  </si>
  <si>
    <t>Variable Text</t>
  </si>
  <si>
    <t xml:space="preserve"> During the PQQ stage, the intention is;</t>
  </si>
  <si>
    <t xml:space="preserve">who will then be invited to submit formal bids by way of completion of an Invitation to Tender document. </t>
  </si>
  <si>
    <t xml:space="preserve">No information contained in this PQQ, or in any communication made between [SSE Group company] and any potential Applicant in connection with this PQQ, shall be relied upon as constituting a contract, agreement or representation that any contract shall be offered in accordance with this PQQ. [SSE Group Company] reserves the right, subject to the appropriate procurement regulations, to change without notice the basis of, or the procedures for, the competitive tendering process or to terminate at any time. </t>
  </si>
  <si>
    <t>The intention of SSE Group is to make an agreement between [Group company] and the successful supplier(s). [If a framework also add: the Framework may also be called off by [list of group companies with rights to call off from Framework].</t>
  </si>
  <si>
    <t xml:space="preserve">Any resultant contract entered into shall be governed under [Scots] [English] [Irish] [Northern Irish] law. </t>
  </si>
  <si>
    <t>[Group company] shall not be liable in any way for any costs associated with this submission by any Applicant whether or not the Applicant is accepted at this stage of the process.</t>
  </si>
  <si>
    <t>Under no circumstances shall [SSE Group Company] incur any liability in respect of this PQQ or any supporting documentation.</t>
  </si>
  <si>
    <t>Requirements</t>
  </si>
  <si>
    <t>Under general rules of transparency this information should be sufficiently precise enough to ensure that the market understands the requirement at the earliest stage in the process and so suppliers can make the decision on whether they would have the capacity and capability to undertake the requirement and whether to express an interest or not.</t>
  </si>
  <si>
    <t xml:space="preserve">The general scope of &lt; enter agreement type and brief description&gt; </t>
  </si>
  <si>
    <t>Authority reserves the right to award any number of agreements or none at all.</t>
  </si>
  <si>
    <t>Authority put our customers central to our activities, and aim to focus on delivering outstanding service.  Authority will expect their contractors to align with these goals.</t>
  </si>
  <si>
    <t>Timetable</t>
  </si>
  <si>
    <t>Set out below is the proposed Procurement timetable for this event. This is intended as a guide only and [Group company] reserves the right to amend at any time.</t>
  </si>
  <si>
    <t>Guidance - Information Provision</t>
  </si>
  <si>
    <t>Potential Applicants should answer all questions as accurately and concisely as possible. Where a question is not relevant to the potential Applicant’s organisation, this should be indicated with an explanation.</t>
  </si>
  <si>
    <t xml:space="preserve">Questions should be answered in English. </t>
  </si>
  <si>
    <t>Potential Applicants will advise the Company of any changes whatsoever in their status during the process.</t>
  </si>
  <si>
    <t>If supporting information is required then please respond in an Appendix to the PQQ document and advise in the space provided against each question of the relevant appendix. Applicants are respectfully asked not to include company literature i.e. brochures with their response.  This is due to the fact that an assessment model based on specific criteria will be used to evaluate responses which cannot be applied to any such company literature.</t>
  </si>
  <si>
    <t xml:space="preserve">Potential Applicants must be explicit and comprehensive in their responses to this PQQ as this will be the single source of information on which responses will be scored.Additionally, applicants are requested to include a single point of contact in their organisation for all correspondence in relation to the PQQ. </t>
  </si>
  <si>
    <t xml:space="preserve">The Authority reserves the right to conduct a due diligence exercise on Potential Providers at the award stage and may, in its absolute discretion, choose to award all, part or none of the requirement to Potential Providers. </t>
  </si>
  <si>
    <t>Information &amp; Data Policy</t>
  </si>
  <si>
    <t>The applicant, whether their submission is accepted or not, shall treat the details of this Pre-Qualification document as private and confidential.</t>
  </si>
  <si>
    <t>By submitting their pre-qualification information, Applicants agree to the following:</t>
  </si>
  <si>
    <t>• The Applicant has examined this Pre-Qualification Document;</t>
  </si>
  <si>
    <t>• Any resultant contract awarded shall be governed under relevant regional Law;</t>
  </si>
  <si>
    <t>• The Applicant is prepared to offer additional security if required by Authority – such appropriate form to be determined by Authority at a later stage;</t>
  </si>
  <si>
    <t>• The Applicant will advise Authority of any changes whatsoever in its status during the process;</t>
  </si>
  <si>
    <t>• The Applicant may be requested to provide further information to support its response to this Pre-Qualification Questionnaire;</t>
  </si>
  <si>
    <t>• Authority is not bound to accept any Application by way of a response to this Pre-Qualification Questionnaire that it may receive;</t>
  </si>
  <si>
    <t>Submission of a response to this Pre-Qualification Questionnaire shall be deemed as acceptance of the above conditions</t>
  </si>
  <si>
    <t xml:space="preserve">Applicants should be aware that erroneous or incorrect responses may result in their removal from the tender list(s). In the event that this is only discovered once invitations to tender have been issued, the applicant may be required to return the tender documents which will be deemed void. </t>
  </si>
  <si>
    <t>Queries about the procurement</t>
  </si>
  <si>
    <t xml:space="preserve">This PQQ is being provided on the same basis to all potential Applicants. </t>
  </si>
  <si>
    <t>Submission of Completed Pre-Qualification Questionnaires</t>
  </si>
  <si>
    <t xml:space="preserve">Please note that completed PQQs received after the closing date may be rejected. </t>
  </si>
  <si>
    <t>Application Selection</t>
  </si>
  <si>
    <t>In the Pre-Qual Tab mandatory questions are highlighted in yellow and an unsatisfactory answer to these questions may lead to exclusion, irrespective of the score on the rest of the PQQ. Applicants should note the answer to these questions or information provided will be critical to whether any further progression of application occurs.</t>
  </si>
  <si>
    <t>Shortlist</t>
  </si>
  <si>
    <t>• Economic and Financial Standing;</t>
  </si>
  <si>
    <t>• Health &amp; Safety and Environmental Standards</t>
  </si>
  <si>
    <t xml:space="preserve">• Technical and Professional Ability </t>
  </si>
  <si>
    <t xml:space="preserve">Each question on the Pre-Qualification questionnaire will be scored as indicated in the "Available Score" column. A pre-determined "weighting" has also been set for each score. </t>
  </si>
  <si>
    <t>Any questions that are scored 'Fail' which have been determined as Pass / Fail will result in an automatic failure for the Applicant irrespective of the scores achieved across the other criteria. The scoring frame shown on the next page defines how question responses will be scored.</t>
  </si>
  <si>
    <t xml:space="preserve">If a minimum threshold has been set, this total minimum score should have been provided in Sections 1 and 8 of this document. In this Section, please provide a breakdown of this total minimum score i.e. the score for each question that is defined as acceptable (e.g. 3) x the number of questions. </t>
  </si>
  <si>
    <t>Evaluation Guidance</t>
  </si>
  <si>
    <t>The Procurement representative must describe here the evaluation methodology they intend to use, in the interests of transparency.</t>
  </si>
  <si>
    <t xml:space="preserve">If a shortlist is to be drawn up, then please indicate in this Section the maximum points available for each question. </t>
  </si>
  <si>
    <t>This will allow the Applicants to understand the relative importance of each question</t>
  </si>
  <si>
    <t xml:space="preserve">Project Title: </t>
  </si>
  <si>
    <t>Project Reference:</t>
  </si>
  <si>
    <t>Pre-Qualification Questionnaire - Question Scoring Guide (unless otherwise stated for specific questions)</t>
  </si>
  <si>
    <t>Score</t>
  </si>
  <si>
    <t>Definition</t>
  </si>
  <si>
    <t>Explanation</t>
  </si>
  <si>
    <t>No response</t>
  </si>
  <si>
    <t>No information included with the response.</t>
  </si>
  <si>
    <t>Poor response</t>
  </si>
  <si>
    <t>Existence of numerous errors, risks, weaknesses or omissions from the specification, which are difficult to correct, overcome and make acceptable.</t>
  </si>
  <si>
    <t>Inadequate response</t>
  </si>
  <si>
    <t>Some errors, risks, weaknesses or omissions from the specification which whilst possible to correct or overcome, provide cause for concern.</t>
  </si>
  <si>
    <t>Good response</t>
  </si>
  <si>
    <t>Some errors, risks, weaknesses or omissions from the specification, which can be corrected / overcome with minimum effort.</t>
  </si>
  <si>
    <t>Superior response</t>
  </si>
  <si>
    <t xml:space="preserve">Some minor errors, risks, weaknesses or omissions from the specification which may be acceptable as offered. Demonstrates some added value. </t>
  </si>
  <si>
    <t>Exceptional response</t>
  </si>
  <si>
    <t>Fully meets the specification, demonstrates added value with no errors, weaknesses or omissions.</t>
  </si>
  <si>
    <t>SSE Plc</t>
  </si>
  <si>
    <t>Framework</t>
  </si>
  <si>
    <t>Supply of Services</t>
  </si>
  <si>
    <t>Two years</t>
  </si>
  <si>
    <t>SSE plc</t>
  </si>
  <si>
    <t>[Section 57 of the Public Contracts Regulations 2015]</t>
  </si>
  <si>
    <t>Michael Jannetta</t>
  </si>
  <si>
    <t>Jaggaer</t>
  </si>
  <si>
    <t>15:00hrs, Friday 19th June 2024</t>
  </si>
  <si>
    <t>24th June 2024</t>
  </si>
  <si>
    <t>19th July 2024</t>
  </si>
  <si>
    <t>16th August 2024</t>
  </si>
  <si>
    <t>30th August 2024</t>
  </si>
  <si>
    <t>27th September 2024</t>
  </si>
  <si>
    <t>18th November 2024</t>
  </si>
  <si>
    <t>28th November 2024</t>
  </si>
  <si>
    <t>Contract Start Date -</t>
  </si>
  <si>
    <t>HeadingsLine</t>
  </si>
  <si>
    <t>Configuration Parameter value</t>
  </si>
  <si>
    <t>Option</t>
  </si>
  <si>
    <t>Configuration</t>
  </si>
  <si>
    <t>Allow_Generic_Attach</t>
  </si>
  <si>
    <t>RequirementsSection</t>
  </si>
  <si>
    <t>(*) Question / Note to Suppliers</t>
  </si>
  <si>
    <t>(*) Description / Note Details</t>
  </si>
  <si>
    <t>(*) Mandatory</t>
  </si>
  <si>
    <t>Instructional Attachments</t>
  </si>
  <si>
    <t>(*) Question Options / Score / Conditional Sections</t>
  </si>
  <si>
    <t>Blocking Values</t>
  </si>
  <si>
    <t>Max Score/Weight</t>
  </si>
  <si>
    <t>Make Suggested Score mandatory</t>
  </si>
  <si>
    <t>Scoring Instructions</t>
  </si>
  <si>
    <t>Scoring Grade</t>
  </si>
  <si>
    <t>Show URL as Clickable link</t>
  </si>
  <si>
    <t>(Option List)</t>
  </si>
  <si>
    <t>(Text, 256 chars)</t>
  </si>
  <si>
    <t>(Text, 2000 chars)</t>
  </si>
  <si>
    <t>(---)</t>
  </si>
  <si>
    <t>(Numeric)</t>
  </si>
  <si>
    <t>Yes/no</t>
  </si>
  <si>
    <t>Y</t>
  </si>
  <si>
    <t>SingleChoice</t>
  </si>
  <si>
    <t>Text</t>
  </si>
  <si>
    <t>N</t>
  </si>
  <si>
    <t>Attachment</t>
  </si>
  <si>
    <t>Date</t>
  </si>
  <si>
    <t>Numeric</t>
  </si>
  <si>
    <t>Note</t>
  </si>
  <si>
    <t>EvaluationSection</t>
  </si>
  <si>
    <t>ProfileSection</t>
  </si>
  <si>
    <t>Description / Note Details</t>
  </si>
  <si>
    <t>Scoring Options/Points</t>
  </si>
  <si>
    <t>(Text)</t>
  </si>
  <si>
    <t>ProfileQuestion</t>
  </si>
  <si>
    <t>**** END OF FILE</t>
  </si>
  <si>
    <t>Weight</t>
  </si>
  <si>
    <t>SectionConfig</t>
  </si>
  <si>
    <t>SectionWeight</t>
  </si>
  <si>
    <t>(Y=100.0;N=0.0)</t>
  </si>
  <si>
    <t/>
  </si>
  <si>
    <t>Strategy</t>
  </si>
  <si>
    <t>Best Technical Score</t>
  </si>
  <si>
    <t>%</t>
  </si>
  <si>
    <t>Buyer Information</t>
  </si>
  <si>
    <t>1.A</t>
  </si>
  <si>
    <t>Note to Buyers and Evaluators</t>
  </si>
  <si>
    <t>To access a supplier's company information please access the supplier profile by clicking the supplier's name within the list of responding suppliers or when viewing this response.</t>
  </si>
  <si>
    <t>General Information</t>
  </si>
  <si>
    <t>1.1</t>
  </si>
  <si>
    <t>Company Name</t>
  </si>
  <si>
    <t>Company name (or the lead company from your proposed joint venture/collaboration)</t>
  </si>
  <si>
    <t>Company/Charity Number</t>
  </si>
  <si>
    <t>Company/charity number</t>
  </si>
  <si>
    <t>Legal Status</t>
  </si>
  <si>
    <t>Applicant legal status (e.g. sole applicant, joint venture, partnership etc)</t>
  </si>
  <si>
    <t>Parent Company Name</t>
  </si>
  <si>
    <t>Parent company name (if different from question 1.2.1</t>
  </si>
  <si>
    <t>Group Company Details</t>
  </si>
  <si>
    <t>Group company details (if applicable)</t>
  </si>
  <si>
    <t>Subsidiary Companies</t>
  </si>
  <si>
    <t>List of subsidiary companies and company numbers</t>
  </si>
  <si>
    <t>Registered Address</t>
  </si>
  <si>
    <t>Company registered address</t>
  </si>
  <si>
    <t>Number of Employees</t>
  </si>
  <si>
    <t>Total number of employees</t>
  </si>
  <si>
    <t>ITT Point of Contact</t>
  </si>
  <si>
    <t>ITT point of contact - name</t>
  </si>
  <si>
    <t>ITT point of contact - contact number (mobile/telephone)</t>
  </si>
  <si>
    <t>ITT point of contact - email address for ITT if successful through pre-qualification</t>
  </si>
  <si>
    <t>Existing SSE Supplier Number</t>
  </si>
  <si>
    <t>Existing SSE supplier number (if known)</t>
  </si>
  <si>
    <t>Exclusion Grounds</t>
  </si>
  <si>
    <t>1.2</t>
  </si>
  <si>
    <t>Has the applicant been convicted of any of the offences prescribed under [section 57 of the Public Contracts Regulations 2015] [section 58 Public Contracts (Scotland) Regulations 2015] [(as allowed for under the Utility Contract Regulations 2016)] [as allowed for under the Utility Contracts Regulations (Scotland) 2016].</t>
  </si>
  <si>
    <t>("Yes";"No")</t>
  </si>
  <si>
    <t>If answered yes to 1.2.1, the applicant shall provide a statement confirming the details and evidence of self cleaning where applicable.</t>
  </si>
  <si>
    <t>Financial Standing</t>
  </si>
  <si>
    <t>1.3</t>
  </si>
  <si>
    <t>Financial Accounts</t>
  </si>
  <si>
    <t>The applicant must provide the last three years’ audited Financial Statements/Accounts.  For applicant's who have been registered less than 3 years, please provide audited Financial Statement/Accounts for the period of business that you have been trading.
The applicant will be aware that if required a Credit Report will be requested to support the evidence provided.</t>
  </si>
  <si>
    <t>Financial Information Material Changes</t>
  </si>
  <si>
    <t>The applicant must provide details of any material changes to the last set of financial information (e.g. loss of key customers or debt refinancing)</t>
  </si>
  <si>
    <t>Financial Turnover</t>
  </si>
  <si>
    <t>The applicant must provide details on the financial turnover of the company - minimum of 2 years</t>
  </si>
  <si>
    <t>Credit Score</t>
  </si>
  <si>
    <t>Please include an independent credit score report.</t>
  </si>
  <si>
    <t>Insurance</t>
  </si>
  <si>
    <t>1.4</t>
  </si>
  <si>
    <t>Employers Liability Insurance</t>
  </si>
  <si>
    <t>The applicant must provide evidence of: Employers Liability Insurance</t>
  </si>
  <si>
    <t>Public Liability Insurance</t>
  </si>
  <si>
    <t>The applicant must provide evidence of: Public Liability Insurance</t>
  </si>
  <si>
    <t>Product Liability Insurance</t>
  </si>
  <si>
    <t>The applicant must provide evidence of: Product Liability Insurance</t>
  </si>
  <si>
    <t>Other Insurances</t>
  </si>
  <si>
    <t>Any other relevant insurances (i.e. Third Party Motor Insurance)</t>
  </si>
  <si>
    <t>Governance &amp; Management</t>
  </si>
  <si>
    <t>1.5</t>
  </si>
  <si>
    <t>Governance &amp; Management (A)</t>
  </si>
  <si>
    <t>In the last 5 years has the applicant company, your JV Partners or primary sub-contracts had any similar contracts terminated prematurely and/or had damages claims or other comparable sanctions successfully brought against you for any significant or persistent deficiencies in performance of a substantive requirement of the contract?</t>
  </si>
  <si>
    <t>Governance &amp; Management (B)</t>
  </si>
  <si>
    <t>If answered yes to Governance &amp; Management (A), please provide the number of incidents with details and evidence of improvement and risk mitigation where applicable. 
Please note that responses to this question will be kept confidential but the Authority reserves the right to exclude Suppliers from the process if considered to present an unacceptable risk to the Authority</t>
  </si>
  <si>
    <t>Health &amp; Safety</t>
  </si>
  <si>
    <t>1.6</t>
  </si>
  <si>
    <t>Health &amp; Safety Management System (A)</t>
  </si>
  <si>
    <t>Does your organisation operate a Health and Safety Management System operated to BS OHSAS 18001 (or equivalent) and certified by an independent competent body (such as UKAS or equivalent)? If yes, please provide details.</t>
  </si>
  <si>
    <t>Health &amp; Safety Management System (B)</t>
  </si>
  <si>
    <t>Please attach your current Health and Safety Management System certificate.  If you don't have any certification please provide a copy of your company Health and Safety Policy document.</t>
  </si>
  <si>
    <t>Health &amp; Safety Remedial Orders (A)</t>
  </si>
  <si>
    <t>Please confirm whether your organisation or any directors have been in receipt of enforcement/remedial orders in relation to Health and Safety within the past 3 years, by the relevant Health and Safety Executive body</t>
  </si>
  <si>
    <t>Health &amp; Safety Remedial Orders (B)</t>
  </si>
  <si>
    <t>If answered yes to Health &amp; Safety Remedial Orders (A), please provide details of safety enforcement notices, prohibition notices or prosecutions occurred within your organisation - or for all parties within your joint venture/collaboration - in the past 3 years.  Please add relevant attachments.</t>
  </si>
  <si>
    <t>Health and Safety Statistics</t>
  </si>
  <si>
    <t xml:space="preserve">Please provide Health and Safety statistics for the last 5 years for your company - or for all parties within your joint venture/collaborations - including Total Recordable Injury Rate (TRIR).  If TRIR is unavailable or not relevant to your organisation then please provide equivalent Health and Safety statistics. </t>
  </si>
  <si>
    <t>Accident Statistics</t>
  </si>
  <si>
    <t>Please provide your accident statistics for the past 5 years - eg: Total Recordable Injury Rate, Accident Frequency Rate, or number of reportable incidents with the number of manhours over the same period.</t>
  </si>
  <si>
    <t>Top 5 Safety Risks</t>
  </si>
  <si>
    <t>Environment</t>
  </si>
  <si>
    <t>1.7</t>
  </si>
  <si>
    <t>Environmental Management System (A)</t>
  </si>
  <si>
    <t>Does your company have a documented Environmental Management System, operated to BS OHSAS 18001 (or equivalent) and certified by an independent competent body (such as UKAS or equivalent)?</t>
  </si>
  <si>
    <t>Environmental Management System (B)</t>
  </si>
  <si>
    <t>If answered yes to Environmental Management System (A), please attach the independent certificate.  If no, then please attach a copy of your organisations Environmental policy.</t>
  </si>
  <si>
    <t>Environmental Enforcement Notices (A)</t>
  </si>
  <si>
    <t>Please confirm whether your organisation or any directors have received Environmental enforcement notices, prohibition notices or prosecutions in relation to Environmental violations within the past 3 years, by the relevant Environmental Executive body.</t>
  </si>
  <si>
    <t>Environmental Enforcement Notice (B)</t>
  </si>
  <si>
    <t>If answered yes to Environmental Enforcement Notice (A), please provide details of enforcement notices, prohibition notices or prosecutions occurred within your organisation - or for all parties within your joint venture/collaboration - in the past 3 years.  Please add relevant attachments.</t>
  </si>
  <si>
    <t>Environmental Enforcement Action (A)</t>
  </si>
  <si>
    <t>Have you or your subcontractors been subject to any enforcement action by either the Environment Agency or SEPA in the past 5 years?</t>
  </si>
  <si>
    <t>Environmental Enforcement Action (B)</t>
  </si>
  <si>
    <t>If answered yes to Environmental Enforcement Action (A), please fully explain how this was addressed.</t>
  </si>
  <si>
    <t>Environmental Risks</t>
  </si>
  <si>
    <t>Identify the top 5 environmental risks associated with the development, construction and operations of your proposed solution and associated infrastructure.</t>
  </si>
  <si>
    <t>Equal Opportunities</t>
  </si>
  <si>
    <t>1.8</t>
  </si>
  <si>
    <t>Unlawful Discrimination</t>
  </si>
  <si>
    <t>In the last 3 years has any finding of unlawful discrimination been made against the pre-qualifying company by court, industrial tribunal or equivalent body?</t>
  </si>
  <si>
    <t>Equality &amp; Human Rights</t>
  </si>
  <si>
    <t xml:space="preserve">Has the pre-qualifying company been subject to a compliance action from the Equality and Human Rights Commission or an equivalent body in the last 3 years? </t>
  </si>
  <si>
    <t>Corporate Social Responsibility</t>
  </si>
  <si>
    <t>1.9</t>
  </si>
  <si>
    <t>Employee Collectives</t>
  </si>
  <si>
    <t>Employee Collectives - Does your company respect the right of employees to join independent trade unions, collective agreements and freedom of association?</t>
  </si>
  <si>
    <t>[PQQ]CSR - Performance</t>
  </si>
  <si>
    <t>[PQQ]CSR - Performance - Does your organisation have a demonstrable approach to assessing performance and progress on its own and sub-contractors’ performance against slavery and human trafficking risks?</t>
  </si>
  <si>
    <t>Employee Code of Conduct</t>
  </si>
  <si>
    <t>Employee Code of Conduct - Does your company have a code of conduct for ethical behaviour that is communicated to all staff?</t>
  </si>
  <si>
    <t>[PQQ]CSR - Whistleblowing</t>
  </si>
  <si>
    <t>[PQQ]CSR - Whistleblowing - Does your organisation operate a whistleblowing policy and system and an audit programme that covers slavery and human trafficking risk in your organisation and in your supply chain?</t>
  </si>
  <si>
    <t>Employee Collectives - Details</t>
  </si>
  <si>
    <t>Employee Collectives - Description - Please provide details of your company's recognition of trade unions, collective agreements or employee freedom of association.</t>
  </si>
  <si>
    <t>[PQQ]CSR - Slavery &amp; Trafficking</t>
  </si>
  <si>
    <t>[PQQ]CSR - Slavery &amp; Trafficking - Can your organisation demonstrate that it monitors and measures the risk of slavery and human trafficking in its supply chain?</t>
  </si>
  <si>
    <t>[PQQ]CSR - Working Practices (Prevention)</t>
  </si>
  <si>
    <t>[PQQ]CSR - Working Practices (Prevention) - Can your organisation demonstrate that it has working practices / procedure / statements which take into account the prevention of slavery and human trafficking?</t>
  </si>
  <si>
    <t>Corporate Social Responsibility (CSR) system</t>
  </si>
  <si>
    <t>Corporate Social Responsibility (CSR) system - Does your organisation have a documented Corporate Social Responsibility (CSR) system?</t>
  </si>
  <si>
    <t>[PQQ]CSR - Working Practices (Evaluation)</t>
  </si>
  <si>
    <t>[PQQ]CSR - Working Practices (Evaluation) - Can your organisation demonstrate that it has working practices to evaluate and select sub-contractors that take into account the prevention of modern slavery and human trafficking?</t>
  </si>
  <si>
    <t>Employee Code of Conduct - Details</t>
  </si>
  <si>
    <t>Employee Code of Conduct - Details - Please outline the scope of the code of conduct and who the code applies to. If no code exists, please provide details on how you communicate your companies expectation of employee conduct.</t>
  </si>
  <si>
    <t>CSR Policy Attachment</t>
  </si>
  <si>
    <t xml:space="preserve">CSR Policy Attachment - Please attach your CSR Policy here
</t>
  </si>
  <si>
    <t>Sustainable Procurement Code</t>
  </si>
  <si>
    <t>1.10</t>
  </si>
  <si>
    <t>SSE Sustainable Procurement Code</t>
  </si>
  <si>
    <t>SSE Sustainable Procurement Code - Our Sustainable Procurement Code outlines the expectations and requirements on our suppliers and contractors, and their supply chains and we expect our suppliers to meet the principles outlined in the Code and Guidance. Please state that you have read and agree to these terms and conditions before you continue.</t>
  </si>
  <si>
    <t>Sustainable Procurement Code - September 2023.pdf</t>
  </si>
  <si>
    <t>Sustainable Procurement Code - Supplier Guide</t>
  </si>
  <si>
    <t>Sustainable Procurement Code - Supplier Guide - Please confirm you have had the opportunity to review the attached Supplier Guide to the SSE Sustainable Procurement Code.</t>
  </si>
  <si>
    <t>Sustainable Procurement Code - Supplier Guidance - September 2023.pdf</t>
  </si>
  <si>
    <t>Living Wage</t>
  </si>
  <si>
    <t>1.11</t>
  </si>
  <si>
    <t>SSE have committed to being a living wage employer, which is also reflected in our supply chain.  Can you confirm that you will be able to meet the requirement to pay anyone who is on site for at least two hours in any working day and for at least eight consecutive weeks, or at least sixteen working days within eight consecutive weeks, a Living Wage?</t>
  </si>
  <si>
    <t xml:space="preserve">The Applicant confirms that your direct employees, or employees of any contractors or subcontractors who would be utilised to perform any contract resulting from this competitive process and who will be on a [SSE Group company] site for at least two hours a week for eight consecutive weeks, or at least sixteen working days within eight consecutive weeks, will be paid at least the Living Wage rate (excluding apprentices and interns). </t>
  </si>
  <si>
    <t xml:space="preserve">Quality Management </t>
  </si>
  <si>
    <t>1.12</t>
  </si>
  <si>
    <t>Does the applicant have a documented Quality Management System? If not, does the applicant have in place a policy statement relating to the Quality management of the company?</t>
  </si>
  <si>
    <t xml:space="preserve">Quality Managment </t>
  </si>
  <si>
    <t xml:space="preserve"> If the applicant has a documented Quality Management System, has this been assured/certified by a third party to ISO 9001:2000 or equivalent? If yes, please provide the following details:
a. Is the awarding body externally accredited?
b. If yes to the above please indicate
i. Awarding body
ii. Certificate number
iii. Next review or expiry date
iv. To what product codes does this apply?
v. Other areas covered by the QMS
</t>
  </si>
  <si>
    <t>PQQ Technical Questions and Score Weighting</t>
  </si>
  <si>
    <t>2.1</t>
  </si>
  <si>
    <t>Information on Score Weightings</t>
  </si>
  <si>
    <t>Each technical section is given a % share of the overall PQQ score, and individual questions are then weighted within each section. Some entries in the form of notes, instructions or optional responses may not have a score applied and will be marked as such.
Any supplier attachments uploaded in response to an individual scored question will be given a score for that question. General PQQ attachments (if allowed by the buyer) will not be given a score per attachment, but will taken into consideration when scoring the questions. Please ensure any general attachments are clearly referenced within your response to identify the question they relate to.</t>
  </si>
  <si>
    <t>Experience &amp; Knowledge</t>
  </si>
  <si>
    <t>2.2</t>
  </si>
  <si>
    <t>Executive Summary</t>
  </si>
  <si>
    <t xml:space="preserve">Please provide a brief history of your organisation or executive summary, including key milestones in your organisational development, level of business maturity and general market strategy for the future. </t>
  </si>
  <si>
    <t>Should be scored as 0, for information only.</t>
  </si>
  <si>
    <t>Scoring 0-20-40-60-80-100</t>
  </si>
  <si>
    <t>Professional Memberships/Qualifications</t>
  </si>
  <si>
    <t>Please provide details of any professional memberships or qualifications at a organisational level.</t>
  </si>
  <si>
    <t>Key Projects/Potential Referees</t>
  </si>
  <si>
    <t xml:space="preserve">Please provide details of three  previous contracts (including references) similar to those detailed in the requirement below  that you have delivered in the last 5 years.
You should demonstrate your competency together with the experience and commitment you brought to those contracts through the coordination, programming and management of the services, stakeholder engagement and ultimate delivery according to contract requirements.  
In addition, for each example we require the following;
• Scope of Service
• Duration of Contract
• Contract Value 
• Testimonials
• Project Name
• Role
• Employer 
• Client (if different from employer)
</t>
  </si>
  <si>
    <t xml:space="preserve">Project Managment </t>
  </si>
  <si>
    <t>Give evidence of applicant party's skill sets for the management of key stakeholders including:
- local authorities
- environmental statutory bodies, e.g. SEPA
- landowners
- members of the public affected by the works
- media
Illustrate with best example</t>
  </si>
  <si>
    <t>Data &amp; Information Security</t>
  </si>
  <si>
    <t>2.3</t>
  </si>
  <si>
    <t>Data Privacy Policy</t>
  </si>
  <si>
    <t>Do you have a data privacy policy?</t>
  </si>
  <si>
    <t>Pass / Fail (100 or 0)</t>
  </si>
  <si>
    <t>Information Security &amp; Acceptable Use</t>
  </si>
  <si>
    <t>Do you have documented information security and acceptable use policies in place which employees have to adhere to?</t>
  </si>
  <si>
    <t>Information Security Management System (A)</t>
  </si>
  <si>
    <t>Is there a documented Information Security Management System?</t>
  </si>
  <si>
    <t>Information Security Management System (B)</t>
  </si>
  <si>
    <t>If answered yes to Information Security Management System (A), can you demonstrate that your information security and privacy policies are certified by recognised industry standards (e.g. ISO-27001, ISF's standard of Good Practice, NIST SP-800 Series, Cyber Essentials, ISO 27017, ISO27018, ISO-22307, CoBIT, SOC1 &amp; 2 or equivalent)?</t>
  </si>
  <si>
    <t>Information Security Management System (C)</t>
  </si>
  <si>
    <t>If your organisation is certified in accordance with Information Security Management System (B), does the scope of the certification cover the service being delivered under this proposal?</t>
  </si>
  <si>
    <t>Data Centre Location</t>
  </si>
  <si>
    <t>Is your data centre UK based, in EU countries or third countries such as Andorra, Argentina, Canada, Farow Islands, Guernsey, Israel, Isle of Man, Jersey, New Zealand, Switzerland, Uruguay and USA (if the recipient belongs to the Privacy Shield)?</t>
  </si>
  <si>
    <t>GDPR</t>
  </si>
  <si>
    <t>Is your organisation GDPR compliant?</t>
  </si>
  <si>
    <t>Resources and Competence</t>
  </si>
  <si>
    <t>2.4</t>
  </si>
  <si>
    <t>Achilles</t>
  </si>
  <si>
    <t>SSE have a policy that all Contractors who are engaged on site must be registered with Achilles UVDB and hold a current Verify Certificate prior to award of a framework agreement.  Please confirm which of the following applies to the pre-qualifying company in this respect</t>
  </si>
  <si>
    <t>("Do you agree to register with Achilles UVDB and obtain a Verify Certificate  prior to award of a the agreement"=100.0;"If not, do you agree to go through the B2 verification process through Achilles during the tender phase"=100.0;"Do not agree to either option"=0.0)</t>
  </si>
  <si>
    <t xml:space="preserve">Resource and Competence </t>
  </si>
  <si>
    <t xml:space="preserve">Provide details of the number of direct employees within your company who currently hold valid a SIA licence ?  </t>
  </si>
  <si>
    <t>Provide details of direct employees that are based in the geographic areas that SSE operate within . I.e.  - Scotland  , North of England ,  southern England and south wales .</t>
  </si>
  <si>
    <t>Please provide an Organisation Chart of the Company and Group Structure showing main functional responsibilities.  Should you belong to a group of companies, please enclose a Group Organisation chart showing equity/control paths.</t>
  </si>
  <si>
    <t>Provide details on how you assess Supervisors/Managers competence to ensure the services can be provided in a safe and effective manner, including Supervision of any Subcontractors.</t>
  </si>
  <si>
    <t>Please demonstrate that you have a suitable Competency Assurance System in place that ensures all employees, including Subcontractor employees, are competent,trained and Suitably authorised to carry out the duties required of them.</t>
  </si>
  <si>
    <t>Sub-Contractors</t>
  </si>
  <si>
    <t>2.5</t>
  </si>
  <si>
    <t>Please provide your policy/procedure for the selection and management of sub-contractors.</t>
  </si>
  <si>
    <t>Please provide details of services that the Applicant would sub-contract on the proposed services and what relationships are in place with any significant sub-contractors.</t>
  </si>
  <si>
    <t>SSE have a policy that all Contractors who are engaged on site must be registered with Achilles and hold a current Verify Certificate prior to award of a framework agreement.  Please confirm which of the following applies to the pre-qualifying company in this respect</t>
  </si>
  <si>
    <t>Contract Management</t>
  </si>
  <si>
    <t>2.6</t>
  </si>
  <si>
    <t xml:space="preserve">Contract Managment </t>
  </si>
  <si>
    <t>Provide details/evidence on how you manage complaints from root cause or non conformance and any recognised quality tools utilised in the process?</t>
  </si>
  <si>
    <t xml:space="preserve">Please provide details of your organisations Health and Safety management structure, including lines of responsibility, experience and qualifications of person responsible and any area of health and safety consultancy services used.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</si>
</sst>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font>
    <font>
      <sz val="10"/>
      <name val="Arial"/>
      <family val="2"/>
    </font>
    <font>
      <sz val="10"/>
      <name val="Arial"/>
      <family val="2"/>
    </font>
    <font>
      <sz val="10"/>
      <name val="Calibri"/>
      <family val="2"/>
      <scheme val="minor"/>
    </font>
    <font>
      <b/>
      <sz val="10"/>
      <name val="Calibri"/>
      <family val="2"/>
      <scheme val="minor"/>
    </font>
    <font>
      <sz val="11"/>
      <name val="Calibri"/>
      <family val="2"/>
      <scheme val="minor"/>
    </font>
    <font>
      <b/>
      <sz val="11"/>
      <color theme="0"/>
      <name val="Calibri"/>
      <family val="2"/>
      <scheme val="minor"/>
    </font>
    <font>
      <b/>
      <i/>
      <sz val="11"/>
      <color indexed="8"/>
      <name val="Calibri"/>
      <family val="2"/>
      <scheme val="minor"/>
    </font>
    <font>
      <sz val="11"/>
      <color indexed="8"/>
      <name val="Calibri"/>
      <family val="2"/>
      <scheme val="minor"/>
    </font>
    <font>
      <sz val="11"/>
      <color rgb="FF000000"/>
      <name val="Calibri"/>
      <family val="2"/>
      <scheme val="minor"/>
    </font>
    <font>
      <b/>
      <i/>
      <sz val="11"/>
      <name val="Calibri"/>
      <family val="2"/>
      <scheme val="minor"/>
    </font>
    <font>
      <b/>
      <sz val="10"/>
      <color theme="0"/>
      <name val="Arial"/>
      <family val="2"/>
    </font>
    <font>
      <i/>
      <sz val="11"/>
      <name val="Calibri"/>
      <family val="2"/>
      <scheme val="minor"/>
    </font>
    <font>
      <sz val="12"/>
      <name val="Calibri"/>
      <family val="2"/>
      <scheme val="minor"/>
    </font>
    <font>
      <sz val="12"/>
      <color indexed="8"/>
      <name val="Calibri"/>
      <family val="2"/>
      <scheme val="minor"/>
    </font>
    <font>
      <b/>
      <sz val="14"/>
      <name val="Calibri"/>
      <family val="2"/>
      <scheme val="minor"/>
    </font>
    <font>
      <b/>
      <sz val="14"/>
      <color theme="0"/>
      <name val="Calibri"/>
      <family val="2"/>
      <scheme val="minor"/>
    </font>
    <font>
      <b/>
      <i/>
      <sz val="10"/>
      <name val="Calibri"/>
      <family val="2"/>
      <scheme val="minor"/>
    </font>
    <font>
      <sz val="14"/>
      <name val="Arial"/>
      <family val="2"/>
    </font>
    <font>
      <b/>
      <sz val="16"/>
      <color theme="0"/>
      <name val="Arial"/>
      <family val="2"/>
    </font>
    <font>
      <sz val="14"/>
      <name val="Calibri"/>
      <family val="2"/>
      <scheme val="minor"/>
    </font>
    <font>
      <b/>
      <i/>
      <sz val="14"/>
      <name val="Calibri"/>
      <family val="2"/>
      <scheme val="minor"/>
    </font>
    <font>
      <b/>
      <sz val="12"/>
      <name val="Calibri"/>
      <family val="2"/>
      <scheme val="minor"/>
    </font>
    <font>
      <b/>
      <sz val="10"/>
      <color rgb="FFFFFFFF"/>
      <name val="Arial"/>
    </font>
    <font>
      <i/>
      <sz val="10"/>
      <color rgb="FFFFFFFF"/>
      <name val="Arial"/>
    </font>
    <font>
      <b/>
      <sz val="10"/>
      <color rgb="FF000000"/>
      <name val="Arial"/>
    </font>
    <font>
      <sz val="10"/>
      <color rgb="FF000000"/>
      <name val="Arial"/>
    </font>
    <font>
      <i/>
      <sz val="10"/>
      <color rgb="FF000000"/>
      <name val="Arial"/>
    </font>
    <font>
      <sz val="11"/>
      <name val="Calibri"/>
    </font>
    <font>
      <sz val="9"/>
      <color rgb="FF000000"/>
      <name val="Arial"/>
    </font>
  </fonts>
  <fills count="12">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5"/>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C800"/>
      </patternFill>
    </fill>
    <fill>
      <patternFill patternType="solid">
        <fgColor rgb="FF808080"/>
      </patternFill>
    </fill>
    <fill>
      <patternFill patternType="solid">
        <fgColor rgb="FFE8E8E8"/>
      </patternFill>
    </fill>
    <fill>
      <patternFill patternType="solid">
        <fgColor rgb="FF00FF00"/>
      </patternFill>
    </fill>
    <fill>
      <patternFill patternType="solid">
        <fgColor rgb="FFB8CCE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cellStyleXfs>
  <cellXfs count="72">
    <xf numFmtId="0" fontId="0" fillId="0" borderId="0" xfId="0"/>
    <xf numFmtId="0" fontId="1" fillId="0" borderId="0" xfId="9" applyAlignment="1">
      <alignment horizontal="left"/>
    </xf>
    <xf numFmtId="0" fontId="1" fillId="0" borderId="0" xfId="9"/>
    <xf numFmtId="0" fontId="5" fillId="0" borderId="0" xfId="0" applyFont="1" applyAlignment="1">
      <alignment horizontal="left" vertical="top"/>
    </xf>
    <xf numFmtId="0" fontId="6" fillId="3" borderId="0" xfId="0" applyFont="1" applyFill="1" applyAlignment="1">
      <alignment horizontal="left" vertical="top"/>
    </xf>
    <xf numFmtId="0" fontId="5" fillId="0" borderId="0" xfId="0" applyFont="1" applyAlignment="1">
      <alignment horizontal="left" vertical="top" wrapText="1"/>
    </xf>
    <xf numFmtId="0" fontId="5" fillId="0" borderId="0" xfId="10" applyFont="1" applyAlignment="1">
      <alignment horizontal="left" vertical="top" wrapText="1"/>
    </xf>
    <xf numFmtId="0" fontId="7" fillId="0" borderId="0" xfId="0" applyFont="1" applyAlignment="1">
      <alignment horizontal="left" vertical="top" wrapText="1"/>
    </xf>
    <xf numFmtId="0" fontId="5" fillId="0" borderId="0" xfId="8" applyFont="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wrapText="1"/>
    </xf>
    <xf numFmtId="0" fontId="12" fillId="0" borderId="0" xfId="0" applyFont="1" applyAlignment="1">
      <alignment horizontal="left" vertical="top" wrapText="1"/>
    </xf>
    <xf numFmtId="0" fontId="10" fillId="0" borderId="0" xfId="8" applyFont="1" applyAlignment="1">
      <alignment horizontal="left" vertical="top" wrapText="1"/>
    </xf>
    <xf numFmtId="0" fontId="0" fillId="0" borderId="0" xfId="0" applyAlignment="1">
      <alignment horizontal="center" vertical="center"/>
    </xf>
    <xf numFmtId="0" fontId="0" fillId="0" borderId="0" xfId="0" applyAlignment="1">
      <alignment vertical="center"/>
    </xf>
    <xf numFmtId="0" fontId="5" fillId="2" borderId="0" xfId="0" applyFont="1" applyFill="1" applyAlignment="1">
      <alignment horizontal="center" vertical="center"/>
    </xf>
    <xf numFmtId="0" fontId="1" fillId="2" borderId="0" xfId="0" applyFont="1" applyFill="1" applyAlignment="1">
      <alignment vertical="center"/>
    </xf>
    <xf numFmtId="0" fontId="5" fillId="2" borderId="0" xfId="0" applyFont="1" applyFill="1" applyAlignment="1">
      <alignment horizontal="left" vertical="center"/>
    </xf>
    <xf numFmtId="0" fontId="5" fillId="2" borderId="0" xfId="0" applyFont="1" applyFill="1" applyAlignment="1">
      <alignment horizontal="left" vertical="top"/>
    </xf>
    <xf numFmtId="0" fontId="0" fillId="2" borderId="0" xfId="0" applyFill="1"/>
    <xf numFmtId="0" fontId="5" fillId="2" borderId="0" xfId="0" applyFont="1" applyFill="1" applyAlignment="1">
      <alignment horizontal="left" vertical="top" wrapText="1"/>
    </xf>
    <xf numFmtId="0" fontId="0" fillId="2" borderId="0" xfId="0" applyFill="1" applyAlignment="1">
      <alignment horizontal="center" vertical="center"/>
    </xf>
    <xf numFmtId="0" fontId="0" fillId="2" borderId="0" xfId="0" applyFill="1" applyAlignment="1">
      <alignment vertical="center"/>
    </xf>
    <xf numFmtId="0" fontId="5" fillId="0" borderId="0" xfId="8" applyFont="1" applyAlignment="1">
      <alignment horizontal="left" vertical="top" wrapText="1" indent="2"/>
    </xf>
    <xf numFmtId="0" fontId="5" fillId="0" borderId="0" xfId="0" applyFont="1" applyAlignment="1">
      <alignment horizontal="left" vertical="top" indent="2"/>
    </xf>
    <xf numFmtId="0" fontId="13" fillId="0" borderId="0" xfId="0" applyFont="1" applyAlignment="1">
      <alignment horizontal="left" vertical="top"/>
    </xf>
    <xf numFmtId="0" fontId="14" fillId="0" borderId="0" xfId="0" applyFont="1" applyAlignment="1">
      <alignment horizontal="left" vertical="top" wrapText="1"/>
    </xf>
    <xf numFmtId="0" fontId="13" fillId="2" borderId="0" xfId="0" applyFont="1" applyFill="1" applyAlignment="1">
      <alignment horizontal="left" vertical="top"/>
    </xf>
    <xf numFmtId="0" fontId="15" fillId="0" borderId="0" xfId="0" applyFont="1" applyAlignment="1">
      <alignment horizontal="left" vertical="top"/>
    </xf>
    <xf numFmtId="0" fontId="13" fillId="0" borderId="0" xfId="10" applyFont="1" applyAlignment="1">
      <alignment horizontal="left" vertical="top"/>
    </xf>
    <xf numFmtId="0" fontId="6" fillId="3" borderId="7" xfId="0" applyFont="1" applyFill="1" applyBorder="1" applyAlignment="1">
      <alignment horizontal="left" vertical="top"/>
    </xf>
    <xf numFmtId="0" fontId="6" fillId="3" borderId="8" xfId="0" applyFont="1" applyFill="1" applyBorder="1" applyAlignment="1">
      <alignment horizontal="left" vertical="top"/>
    </xf>
    <xf numFmtId="0" fontId="16" fillId="3" borderId="6" xfId="0" applyFont="1" applyFill="1" applyBorder="1" applyAlignment="1">
      <alignment horizontal="left" vertical="top"/>
    </xf>
    <xf numFmtId="0" fontId="16" fillId="3" borderId="0" xfId="0" applyFont="1" applyFill="1" applyAlignment="1">
      <alignment horizontal="left" vertical="top"/>
    </xf>
    <xf numFmtId="0" fontId="1" fillId="2" borderId="0" xfId="9" applyFill="1" applyAlignment="1">
      <alignment horizontal="left"/>
    </xf>
    <xf numFmtId="0" fontId="1" fillId="2" borderId="0" xfId="9" applyFill="1"/>
    <xf numFmtId="0" fontId="3" fillId="0" borderId="1" xfId="0" applyFont="1" applyBorder="1" applyAlignment="1">
      <alignment horizontal="left" vertical="top"/>
    </xf>
    <xf numFmtId="0" fontId="3" fillId="0" borderId="1" xfId="0" applyFont="1" applyBorder="1" applyAlignment="1">
      <alignment horizontal="left" vertical="top" wrapText="1"/>
    </xf>
    <xf numFmtId="0" fontId="3" fillId="0" borderId="1" xfId="0" applyFont="1" applyBorder="1" applyAlignment="1">
      <alignment horizontal="center" vertical="top"/>
    </xf>
    <xf numFmtId="0" fontId="3" fillId="2" borderId="0" xfId="9" applyFont="1" applyFill="1" applyAlignment="1">
      <alignment horizontal="left"/>
    </xf>
    <xf numFmtId="0" fontId="4" fillId="5" borderId="1" xfId="0" applyFont="1" applyFill="1" applyBorder="1" applyAlignment="1">
      <alignment horizontal="center" vertical="top"/>
    </xf>
    <xf numFmtId="0" fontId="4" fillId="5" borderId="1" xfId="0" applyFont="1" applyFill="1" applyBorder="1" applyAlignment="1">
      <alignment horizontal="left" vertical="top"/>
    </xf>
    <xf numFmtId="0" fontId="5" fillId="6" borderId="0" xfId="0" applyFont="1" applyFill="1" applyAlignment="1">
      <alignment horizontal="center" vertical="center"/>
    </xf>
    <xf numFmtId="0" fontId="20" fillId="0" borderId="0" xfId="0" applyFont="1" applyAlignment="1">
      <alignment horizontal="left" vertical="top"/>
    </xf>
    <xf numFmtId="0" fontId="21" fillId="0" borderId="0" xfId="10" applyFont="1" applyAlignment="1">
      <alignment horizontal="left" vertical="top" wrapText="1"/>
    </xf>
    <xf numFmtId="0" fontId="20" fillId="2" borderId="0" xfId="0" applyFont="1" applyFill="1" applyAlignment="1">
      <alignment horizontal="center" vertical="center"/>
    </xf>
    <xf numFmtId="0" fontId="18" fillId="2" borderId="0" xfId="0" applyFont="1" applyFill="1"/>
    <xf numFmtId="0" fontId="18" fillId="0" borderId="0" xfId="0" applyFont="1"/>
    <xf numFmtId="0" fontId="21" fillId="0" borderId="0" xfId="0" applyFont="1" applyAlignment="1">
      <alignment horizontal="left" vertical="top"/>
    </xf>
    <xf numFmtId="0" fontId="22" fillId="0" borderId="0" xfId="0" applyFont="1" applyAlignment="1">
      <alignment horizontal="left" vertical="top"/>
    </xf>
    <xf numFmtId="49" fontId="23" fillId="7" borderId="0" xfId="0" applyNumberFormat="1" applyFont="1" applyFill="1" applyAlignment="1" applyProtection="1">
      <alignment vertical="top" wrapText="1"/>
      <protection locked="0"/>
    </xf>
    <xf numFmtId="0" fontId="24" fillId="8" borderId="0" xfId="0" applyFont="1" applyFill="1" applyAlignment="1" applyProtection="1">
      <alignment vertical="top" wrapText="1"/>
      <protection locked="0"/>
    </xf>
    <xf numFmtId="49" fontId="24" fillId="8" borderId="0" xfId="0" applyNumberFormat="1" applyFont="1" applyFill="1" applyAlignment="1" applyProtection="1">
      <alignment vertical="top" wrapText="1"/>
      <protection locked="0"/>
    </xf>
    <xf numFmtId="0" fontId="26" fillId="9" borderId="0" xfId="0" applyFont="1" applyFill="1" applyAlignment="1" applyProtection="1">
      <alignment vertical="top" wrapText="1"/>
      <protection locked="0"/>
    </xf>
    <xf numFmtId="49" fontId="23" fillId="10" borderId="0" xfId="0" applyNumberFormat="1" applyFont="1" applyFill="1" applyAlignment="1" applyProtection="1">
      <alignment vertical="top" wrapText="1"/>
      <protection locked="0"/>
    </xf>
    <xf numFmtId="0" fontId="23" fillId="10" borderId="0" xfId="0" applyFont="1" applyFill="1" applyAlignment="1" applyProtection="1">
      <alignment vertical="top" wrapText="1"/>
      <protection locked="0"/>
    </xf>
    <xf numFmtId="49" fontId="26" fillId="0" borderId="0" xfId="0" applyNumberFormat="1" applyFont="1" applyAlignment="1" applyProtection="1">
      <alignment vertical="top" wrapText="1"/>
      <protection locked="0"/>
    </xf>
    <xf numFmtId="49" fontId="25" fillId="11" borderId="0" xfId="0" applyNumberFormat="1" applyFont="1" applyFill="1" applyAlignment="1" applyProtection="1">
      <alignment vertical="top" wrapText="1"/>
      <protection locked="0"/>
    </xf>
    <xf numFmtId="49" fontId="27" fillId="11" borderId="0" xfId="0" applyNumberFormat="1" applyFont="1" applyFill="1" applyAlignment="1" applyProtection="1">
      <alignment vertical="top" wrapText="1"/>
      <protection locked="0"/>
    </xf>
    <xf numFmtId="49" fontId="25" fillId="0" borderId="0" xfId="0" applyNumberFormat="1" applyFont="1" applyAlignment="1" applyProtection="1">
      <alignment vertical="top" wrapText="1"/>
      <protection locked="0"/>
    </xf>
    <xf numFmtId="0" fontId="26" fillId="0" borderId="0" xfId="0" applyFont="1" applyAlignment="1" applyProtection="1">
      <alignment vertical="top" wrapText="1"/>
      <protection locked="0"/>
    </xf>
    <xf numFmtId="49" fontId="26" fillId="9" borderId="0" xfId="0" applyNumberFormat="1" applyFont="1" applyFill="1" applyAlignment="1" applyProtection="1">
      <alignment vertical="top" wrapText="1"/>
      <protection locked="0"/>
    </xf>
    <xf numFmtId="49" fontId="28" fillId="0" borderId="0" xfId="0" applyNumberFormat="1" applyFont="1" applyProtection="1">
      <protection locked="0"/>
    </xf>
    <xf numFmtId="0" fontId="11" fillId="4" borderId="7" xfId="0" applyFont="1" applyFill="1" applyBorder="1" applyAlignment="1">
      <alignment horizontal="center" vertical="center"/>
    </xf>
    <xf numFmtId="0" fontId="11" fillId="4" borderId="8" xfId="0" applyFont="1" applyFill="1" applyBorder="1" applyAlignment="1">
      <alignment horizontal="center" vertical="center"/>
    </xf>
    <xf numFmtId="0" fontId="19" fillId="3" borderId="0" xfId="0" applyFont="1" applyFill="1" applyAlignment="1">
      <alignment horizontal="left" vertical="center" wrapText="1"/>
    </xf>
    <xf numFmtId="0" fontId="19" fillId="3" borderId="0" xfId="0" applyFont="1" applyFill="1" applyAlignment="1">
      <alignment horizontal="left" vertical="center"/>
    </xf>
    <xf numFmtId="0" fontId="16" fillId="3" borderId="0" xfId="0" applyFont="1" applyFill="1" applyAlignment="1">
      <alignment horizontal="left" vertical="top"/>
    </xf>
    <xf numFmtId="0" fontId="16" fillId="3" borderId="3" xfId="0" applyFont="1" applyFill="1" applyBorder="1" applyAlignment="1">
      <alignment horizontal="left" vertical="top"/>
    </xf>
    <xf numFmtId="0" fontId="17" fillId="0" borderId="4" xfId="0" applyFont="1" applyBorder="1" applyAlignment="1">
      <alignment horizontal="left" vertical="top"/>
    </xf>
    <xf numFmtId="0" fontId="17" fillId="0" borderId="5" xfId="0" applyFont="1" applyBorder="1" applyAlignment="1">
      <alignment horizontal="left" vertical="top"/>
    </xf>
    <xf numFmtId="0" fontId="17" fillId="0" borderId="2" xfId="0" applyFont="1" applyBorder="1" applyAlignment="1">
      <alignment horizontal="left" vertical="top"/>
    </xf>
  </cellXfs>
  <cellStyles count="11">
    <cellStyle name="Normal" xfId="0" builtinId="0"/>
    <cellStyle name="Normal 2" xfId="1" xr:uid="{00000000-0005-0000-0000-000002000000}"/>
    <cellStyle name="Normal 2 2" xfId="2" xr:uid="{00000000-0005-0000-0000-000003000000}"/>
    <cellStyle name="Normal 2 3" xfId="3" xr:uid="{00000000-0005-0000-0000-000004000000}"/>
    <cellStyle name="Normal 2 4" xfId="4" xr:uid="{00000000-0005-0000-0000-000005000000}"/>
    <cellStyle name="Normal 2 5" xfId="5" xr:uid="{00000000-0005-0000-0000-000006000000}"/>
    <cellStyle name="Normal 2 6" xfId="6" xr:uid="{00000000-0005-0000-0000-000007000000}"/>
    <cellStyle name="Normal 2 7" xfId="9" xr:uid="{C9B72A0B-215A-4F25-A857-F786F68DE0D4}"/>
    <cellStyle name="Normal 3" xfId="7" xr:uid="{00000000-0005-0000-0000-000008000000}"/>
    <cellStyle name="Normal 6" xfId="8" xr:uid="{00000000-0005-0000-0000-000009000000}"/>
    <cellStyle name="Normal 6 2" xfId="10" xr:uid="{60003B03-8AB0-450A-B8B1-68DB7A90F97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01"/>
  <sheetViews>
    <sheetView tabSelected="1" topLeftCell="A18" zoomScale="80" zoomScaleNormal="80" workbookViewId="0">
      <selection activeCell="C32" sqref="C32"/>
    </sheetView>
  </sheetViews>
  <sheetFormatPr defaultColWidth="0" defaultRowHeight="15.5" x14ac:dyDescent="0.25"/>
  <cols>
    <col min="1" max="1" width="6.453125" style="25" bestFit="1" customWidth="1"/>
    <col min="2" max="2" width="188.453125" style="3" customWidth="1"/>
    <col min="3" max="3" width="23.54296875" style="13" customWidth="1"/>
    <col min="4" max="4" width="72.54296875" style="14" bestFit="1" customWidth="1"/>
    <col min="5" max="7" width="9.453125" style="19" customWidth="1"/>
    <col min="8" max="16384" width="9.453125" hidden="1"/>
  </cols>
  <sheetData>
    <row r="1" spans="1:9" ht="68.25" customHeight="1" x14ac:dyDescent="0.25">
      <c r="A1" s="65" t="s">
        <v>0</v>
      </c>
      <c r="B1" s="66"/>
      <c r="C1" s="66"/>
      <c r="D1" s="66"/>
      <c r="E1" s="66"/>
      <c r="F1" s="66"/>
      <c r="G1" s="66"/>
      <c r="H1" s="66"/>
      <c r="I1" s="66"/>
    </row>
    <row r="2" spans="1:9" ht="19" thickBot="1" x14ac:dyDescent="0.3">
      <c r="A2" s="49" t="s">
        <v>1</v>
      </c>
      <c r="B2" s="28" t="s">
        <v>2</v>
      </c>
    </row>
    <row r="3" spans="1:9" ht="19" thickBot="1" x14ac:dyDescent="0.3">
      <c r="A3" s="25">
        <v>1</v>
      </c>
      <c r="B3" s="32" t="s">
        <v>3</v>
      </c>
      <c r="C3" s="63" t="s">
        <v>4</v>
      </c>
      <c r="D3" s="64"/>
    </row>
    <row r="4" spans="1:9" ht="43.5" x14ac:dyDescent="0.25">
      <c r="A4" s="25">
        <v>1.1000000000000001</v>
      </c>
      <c r="B4" s="5" t="str">
        <f>CONCATENATE("This pre Qualification Questionnaire (“PQQ”) has been issued by ",C4," in connection with a competitive procurement event conducted in accordance with the Negotiated Procedure under [the Utilities Contracts Regulations 2016/Utilities Contracts (Scotland) Regulations 2016]", "This PQQ sets out the information which is required by ",C4," in order to assess the suitability of potential Applicants in terms of their [technical knowledge and experience, capability/capacity, organisational and financial standing] to meet the requirement")</f>
        <v>This pre Qualification Questionnaire (“PQQ”) has been issued by SSE Plc in connection with a competitive procurement event conducted in accordance with the Negotiated Procedure under [the Utilities Contracts Regulations 2016/Utilities Contracts (Scotland) Regulations 2016]This PQQ sets out the information which is required by SSE Plc in order to assess the suitability of potential Applicants in terms of their [technical knowledge and experience, capability/capacity, organisational and financial standing] to meet the requirement</v>
      </c>
      <c r="C4" s="42" t="s">
        <v>72</v>
      </c>
      <c r="D4" s="15"/>
    </row>
    <row r="5" spans="1:9" x14ac:dyDescent="0.25">
      <c r="A5" s="25">
        <v>1.2</v>
      </c>
      <c r="B5" s="5" t="s">
        <v>5</v>
      </c>
      <c r="C5" s="15"/>
      <c r="D5" s="15"/>
    </row>
    <row r="6" spans="1:9" x14ac:dyDescent="0.25">
      <c r="A6" s="25">
        <v>1.21</v>
      </c>
      <c r="B6" s="11" t="str">
        <f>CONCATENATE("To arrive at a Short List of up to ",C6," qualified potential Applicants")</f>
        <v>To arrive at a Short List of up to 5 qualified potential Applicants</v>
      </c>
      <c r="C6" s="42">
        <v>5</v>
      </c>
      <c r="D6" s="15"/>
    </row>
    <row r="7" spans="1:9" x14ac:dyDescent="0.25">
      <c r="A7" s="25">
        <v>1.3</v>
      </c>
      <c r="B7" s="5" t="s">
        <v>6</v>
      </c>
      <c r="C7" s="15"/>
      <c r="D7" s="15"/>
    </row>
    <row r="8" spans="1:9" ht="43.5" x14ac:dyDescent="0.25">
      <c r="A8" s="25">
        <v>1.4</v>
      </c>
      <c r="B8" s="5" t="s">
        <v>7</v>
      </c>
      <c r="C8" s="15"/>
      <c r="D8" s="15"/>
    </row>
    <row r="9" spans="1:9" ht="29" x14ac:dyDescent="0.25">
      <c r="A9" s="25">
        <v>1.5</v>
      </c>
      <c r="B9" s="6" t="s">
        <v>8</v>
      </c>
      <c r="C9" s="15"/>
      <c r="D9" s="15"/>
    </row>
    <row r="10" spans="1:9" x14ac:dyDescent="0.25">
      <c r="A10" s="25">
        <v>1.6</v>
      </c>
      <c r="B10" s="6" t="s">
        <v>9</v>
      </c>
      <c r="C10" s="15"/>
      <c r="D10" s="15"/>
    </row>
    <row r="11" spans="1:9" x14ac:dyDescent="0.25">
      <c r="A11" s="25">
        <v>1.7</v>
      </c>
      <c r="B11" s="6" t="s">
        <v>10</v>
      </c>
      <c r="C11" s="15"/>
      <c r="D11" s="15"/>
    </row>
    <row r="12" spans="1:9" x14ac:dyDescent="0.25">
      <c r="A12" s="25">
        <v>1.8</v>
      </c>
      <c r="B12" s="3" t="s">
        <v>11</v>
      </c>
      <c r="C12" s="15"/>
      <c r="D12" s="15"/>
    </row>
    <row r="13" spans="1:9" ht="16" thickBot="1" x14ac:dyDescent="0.3">
      <c r="C13" s="15"/>
      <c r="D13" s="15"/>
    </row>
    <row r="14" spans="1:9" ht="19" thickBot="1" x14ac:dyDescent="0.3">
      <c r="A14" s="25">
        <v>2</v>
      </c>
      <c r="B14" s="32" t="s">
        <v>12</v>
      </c>
      <c r="C14" s="30"/>
      <c r="D14" s="31"/>
    </row>
    <row r="15" spans="1:9" ht="29" x14ac:dyDescent="0.25">
      <c r="A15" s="25">
        <v>2.1</v>
      </c>
      <c r="B15" s="7" t="s">
        <v>13</v>
      </c>
      <c r="C15" s="15"/>
      <c r="D15" s="15"/>
    </row>
    <row r="16" spans="1:9" x14ac:dyDescent="0.25">
      <c r="A16" s="25">
        <v>2.2000000000000002</v>
      </c>
      <c r="B16" s="12" t="s">
        <v>14</v>
      </c>
      <c r="C16" s="15"/>
      <c r="D16" s="15"/>
    </row>
    <row r="17" spans="1:6" x14ac:dyDescent="0.25">
      <c r="A17" s="25">
        <v>2.2999999999999998</v>
      </c>
      <c r="B17" s="8" t="str">
        <f>CONCATENATE("The ",C17," agreement(s) will use the terms and conditions of ",D17)</f>
        <v>The Framework agreement(s) will use the terms and conditions of Supply of Services</v>
      </c>
      <c r="C17" s="42" t="s">
        <v>73</v>
      </c>
      <c r="D17" s="42" t="s">
        <v>74</v>
      </c>
    </row>
    <row r="18" spans="1:6" x14ac:dyDescent="0.25">
      <c r="A18" s="25">
        <v>2.4</v>
      </c>
      <c r="B18" s="8" t="str">
        <f>CONCATENATE("The agreement(s) will be for a period of ",C18," with the option for Authority to extend incrementally for up to a further one year")</f>
        <v>The agreement(s) will be for a period of Two years with the option for Authority to extend incrementally for up to a further one year</v>
      </c>
      <c r="C18" s="42" t="s">
        <v>75</v>
      </c>
      <c r="D18" s="15"/>
    </row>
    <row r="19" spans="1:6" x14ac:dyDescent="0.25">
      <c r="A19" s="25">
        <v>2.6</v>
      </c>
      <c r="B19" s="8" t="s">
        <v>15</v>
      </c>
      <c r="C19" s="15"/>
      <c r="D19" s="15"/>
    </row>
    <row r="20" spans="1:6" x14ac:dyDescent="0.25">
      <c r="A20" s="25">
        <v>2.7</v>
      </c>
      <c r="B20" s="8" t="s">
        <v>16</v>
      </c>
      <c r="C20" s="15"/>
      <c r="D20" s="15"/>
    </row>
    <row r="21" spans="1:6" ht="16" thickBot="1" x14ac:dyDescent="0.3">
      <c r="C21" s="15"/>
      <c r="D21" s="15"/>
    </row>
    <row r="22" spans="1:6" ht="19" thickBot="1" x14ac:dyDescent="0.3">
      <c r="A22" s="25">
        <v>3</v>
      </c>
      <c r="B22" s="32" t="s">
        <v>17</v>
      </c>
      <c r="C22" s="30"/>
      <c r="D22" s="31"/>
    </row>
    <row r="23" spans="1:6" x14ac:dyDescent="0.25">
      <c r="A23" s="25">
        <v>3.1</v>
      </c>
      <c r="B23" s="9" t="s">
        <v>18</v>
      </c>
      <c r="C23" s="15"/>
      <c r="D23" s="15"/>
    </row>
    <row r="24" spans="1:6" x14ac:dyDescent="0.25">
      <c r="A24" s="25">
        <v>3.2</v>
      </c>
      <c r="B24" s="3" t="str">
        <f>CONCATENATE("PQQ Issue date"," - ",C24)</f>
        <v>PQQ Issue date - 24th June 2024</v>
      </c>
      <c r="C24" s="42" t="s">
        <v>81</v>
      </c>
      <c r="D24" s="16"/>
    </row>
    <row r="25" spans="1:6" x14ac:dyDescent="0.25">
      <c r="A25" s="25">
        <v>3.3</v>
      </c>
      <c r="B25" s="3" t="str">
        <f>CONCATENATE("PQQ Return date"," - ",C25)</f>
        <v>PQQ Return date - 19th July 2024</v>
      </c>
      <c r="C25" s="42" t="s">
        <v>82</v>
      </c>
      <c r="D25" s="17"/>
    </row>
    <row r="26" spans="1:6" x14ac:dyDescent="0.25">
      <c r="A26" s="25">
        <v>3.4</v>
      </c>
      <c r="B26" s="3" t="str">
        <f>CONCATENATE("Evaluation of PQQs completed"," - ",C26)</f>
        <v>Evaluation of PQQs completed - 16th August 2024</v>
      </c>
      <c r="C26" s="42" t="s">
        <v>83</v>
      </c>
      <c r="D26" s="17"/>
    </row>
    <row r="27" spans="1:6" x14ac:dyDescent="0.25">
      <c r="A27" s="25">
        <v>3.5</v>
      </c>
      <c r="B27" s="3" t="str">
        <f>CONCATENATE("Invitation to Tender issued to Qualified Applicants"," - ",C27)</f>
        <v>Invitation to Tender issued to Qualified Applicants - 30th August 2024</v>
      </c>
      <c r="C27" s="42" t="s">
        <v>84</v>
      </c>
      <c r="D27" s="17"/>
    </row>
    <row r="28" spans="1:6" x14ac:dyDescent="0.25">
      <c r="A28" s="25">
        <v>3.6</v>
      </c>
      <c r="B28" s="3" t="str">
        <f>CONCATENATE("Tender Return Date"," - ",C28)</f>
        <v>Tender Return Date - 27th September 2024</v>
      </c>
      <c r="C28" s="42" t="s">
        <v>85</v>
      </c>
      <c r="D28" s="17"/>
    </row>
    <row r="29" spans="1:6" x14ac:dyDescent="0.25">
      <c r="A29" s="25">
        <v>3.7</v>
      </c>
      <c r="B29" s="3" t="str">
        <f>CONCATENATE("Evaluation of tenders completed"," - ",C29)</f>
        <v>Evaluation of tenders completed - 18th November 2024</v>
      </c>
      <c r="C29" s="42" t="s">
        <v>86</v>
      </c>
      <c r="D29" s="17"/>
    </row>
    <row r="30" spans="1:6" x14ac:dyDescent="0.25">
      <c r="A30" s="25">
        <v>3.8</v>
      </c>
      <c r="B30" s="3" t="str">
        <f>CONCATENATE("Alcatel 10 day standstill period"," - ",C30)</f>
        <v>Alcatel 10 day standstill period - 28th November 2024</v>
      </c>
      <c r="C30" s="42" t="s">
        <v>87</v>
      </c>
      <c r="D30" s="17"/>
    </row>
    <row r="31" spans="1:6" x14ac:dyDescent="0.25">
      <c r="A31" s="25">
        <v>3.9</v>
      </c>
      <c r="B31" s="3" t="str">
        <f>CONCATENATE("Contract Award"," - ",C31)</f>
        <v xml:space="preserve">Contract Award - </v>
      </c>
      <c r="C31" s="42"/>
      <c r="D31" s="17"/>
    </row>
    <row r="32" spans="1:6" ht="16" thickBot="1" x14ac:dyDescent="0.3">
      <c r="A32" s="25">
        <v>3.1</v>
      </c>
      <c r="B32" s="3" t="s">
        <v>88</v>
      </c>
      <c r="C32" s="15"/>
      <c r="D32" s="15"/>
      <c r="E32" s="15"/>
      <c r="F32" s="15"/>
    </row>
    <row r="33" spans="1:6" ht="19" thickBot="1" x14ac:dyDescent="0.3">
      <c r="A33" s="25">
        <v>4</v>
      </c>
      <c r="B33" s="32" t="s">
        <v>19</v>
      </c>
      <c r="C33" s="30"/>
      <c r="D33" s="31"/>
      <c r="E33" s="15"/>
      <c r="F33" s="15"/>
    </row>
    <row r="34" spans="1:6" ht="29" x14ac:dyDescent="0.25">
      <c r="A34" s="25">
        <v>4.0999999999999996</v>
      </c>
      <c r="B34" s="5" t="str">
        <f>CONCATENATE("Recipients are invited to complete the attached PQQ and to submit it,"," together with any requested supporting information, to ",C34," by the due date for return in accordance with the procedures set out in the section below"," entitled “Submission of Completed Pre-Qualification Questionnaires""")</f>
        <v>Recipients are invited to complete the attached PQQ and to submit it, together with any requested supporting information, to SSE plc by the due date for return in accordance with the procedures set out in the section below entitled “Submission of Completed Pre-Qualification Questionnaires"</v>
      </c>
      <c r="C34" s="42" t="s">
        <v>76</v>
      </c>
      <c r="D34" s="15"/>
      <c r="E34" s="15"/>
      <c r="F34" s="15"/>
    </row>
    <row r="35" spans="1:6" ht="37.4" customHeight="1" x14ac:dyDescent="0.25">
      <c r="A35" s="25">
        <v>4.2</v>
      </c>
      <c r="B35" s="5" t="s">
        <v>20</v>
      </c>
      <c r="C35" s="15"/>
      <c r="D35" s="15"/>
      <c r="E35" s="15"/>
      <c r="F35" s="15"/>
    </row>
    <row r="36" spans="1:6" x14ac:dyDescent="0.25">
      <c r="A36" s="25">
        <v>4.3</v>
      </c>
      <c r="B36" s="5" t="s">
        <v>21</v>
      </c>
      <c r="C36" s="15"/>
      <c r="D36" s="15"/>
      <c r="E36" s="15"/>
      <c r="F36" s="15"/>
    </row>
    <row r="37" spans="1:6" x14ac:dyDescent="0.25">
      <c r="A37" s="25">
        <v>4.4000000000000004</v>
      </c>
      <c r="B37" s="5" t="s">
        <v>22</v>
      </c>
      <c r="C37" s="15"/>
      <c r="D37" s="15"/>
      <c r="E37" s="15"/>
      <c r="F37" s="15"/>
    </row>
    <row r="38" spans="1:6" ht="43.5" x14ac:dyDescent="0.25">
      <c r="A38" s="25">
        <v>4.5</v>
      </c>
      <c r="B38" s="5" t="s">
        <v>23</v>
      </c>
      <c r="C38" s="15"/>
      <c r="D38" s="15"/>
      <c r="E38" s="15"/>
      <c r="F38" s="15"/>
    </row>
    <row r="39" spans="1:6" x14ac:dyDescent="0.25">
      <c r="A39" s="25">
        <v>4.5999999999999996</v>
      </c>
      <c r="B39" s="5" t="str">
        <f>CONCATENATE("Please ensure that any word limits indicated in the PQQ are adhered to and any supporting information to be submitted"," is no more than an accumlated file size of ",C39,"MB")</f>
        <v>Please ensure that any word limits indicated in the PQQ are adhered to and any supporting information to be submitted is no more than an accumlated file size of 10MB</v>
      </c>
      <c r="C39" s="42">
        <v>10</v>
      </c>
      <c r="D39" s="15"/>
      <c r="E39" s="15"/>
      <c r="F39" s="15"/>
    </row>
    <row r="40" spans="1:6" ht="29" x14ac:dyDescent="0.25">
      <c r="A40" s="25">
        <v>4.7</v>
      </c>
      <c r="B40" s="5" t="str">
        <f>CONCATENATE("Failure to provide the required information, make a satisfactory response to any question or supply documentation referred to in responses"," may mean that a potential provider is not invited to participate further."," In the event that none of the responses are deemed satisfactory, ",C40," reserves the right to terminate the procurement event.")</f>
        <v>Failure to provide the required information, make a satisfactory response to any question or supply documentation referred to in responses may mean that a potential provider is not invited to participate further. In the event that none of the responses are deemed satisfactory, SSE plc reserves the right to terminate the procurement event.</v>
      </c>
      <c r="C40" s="42" t="s">
        <v>76</v>
      </c>
      <c r="D40" s="15"/>
      <c r="E40" s="15"/>
      <c r="F40" s="15"/>
    </row>
    <row r="41" spans="1:6" ht="29" x14ac:dyDescent="0.25">
      <c r="A41" s="25">
        <v>4.8</v>
      </c>
      <c r="B41" s="5" t="str">
        <f>CONCATENATE(C41," shall exclude a bidder from participating in a tender event if they have been convicted of any of the offences prescribed under ",D41,"."," The bidder shall provide a statement confirming whether they have been convicted of any of the offences listed under both the mandatory and discretionary offences.")</f>
        <v>SSE plc shall exclude a bidder from participating in a tender event if they have been convicted of any of the offences prescribed under [Section 57 of the Public Contracts Regulations 2015]. The bidder shall provide a statement confirming whether they have been convicted of any of the offences listed under both the mandatory and discretionary offences.</v>
      </c>
      <c r="C41" s="42" t="s">
        <v>76</v>
      </c>
      <c r="D41" s="42" t="s">
        <v>77</v>
      </c>
      <c r="E41" s="15"/>
      <c r="F41" s="15"/>
    </row>
    <row r="42" spans="1:6" ht="29" x14ac:dyDescent="0.25">
      <c r="A42" s="25">
        <v>4.9000000000000004</v>
      </c>
      <c r="B42" s="5" t="s">
        <v>24</v>
      </c>
      <c r="C42" s="15"/>
      <c r="D42" s="15"/>
      <c r="E42" s="15"/>
      <c r="F42" s="15"/>
    </row>
    <row r="43" spans="1:6" ht="16" thickBot="1" x14ac:dyDescent="0.3">
      <c r="A43" s="25">
        <v>4.0999999999999996</v>
      </c>
      <c r="B43" s="5" t="s">
        <v>25</v>
      </c>
      <c r="C43" s="15"/>
      <c r="D43" s="15"/>
      <c r="E43" s="15"/>
      <c r="F43" s="15"/>
    </row>
    <row r="44" spans="1:6" ht="19" thickBot="1" x14ac:dyDescent="0.3">
      <c r="A44" s="29">
        <v>5</v>
      </c>
      <c r="B44" s="32" t="s">
        <v>26</v>
      </c>
      <c r="C44" s="30"/>
      <c r="D44" s="31"/>
      <c r="E44" s="15"/>
      <c r="F44" s="15"/>
    </row>
    <row r="45" spans="1:6" x14ac:dyDescent="0.25">
      <c r="A45" s="29">
        <v>5.0999999999999996</v>
      </c>
      <c r="B45" s="8" t="s">
        <v>27</v>
      </c>
      <c r="C45" s="15"/>
      <c r="D45" s="15"/>
      <c r="E45" s="15"/>
      <c r="F45" s="15"/>
    </row>
    <row r="46" spans="1:6" x14ac:dyDescent="0.25">
      <c r="A46" s="29">
        <v>5.2</v>
      </c>
      <c r="B46" s="8" t="s">
        <v>28</v>
      </c>
      <c r="C46" s="15"/>
      <c r="D46" s="15"/>
      <c r="E46" s="15"/>
      <c r="F46" s="15"/>
    </row>
    <row r="47" spans="1:6" x14ac:dyDescent="0.25">
      <c r="A47" s="29"/>
      <c r="B47" s="23" t="s">
        <v>29</v>
      </c>
      <c r="C47" s="15"/>
      <c r="D47" s="15"/>
      <c r="E47" s="15"/>
      <c r="F47" s="15"/>
    </row>
    <row r="48" spans="1:6" x14ac:dyDescent="0.25">
      <c r="B48" s="23" t="s">
        <v>30</v>
      </c>
      <c r="C48" s="15"/>
      <c r="D48" s="15"/>
      <c r="E48" s="15"/>
      <c r="F48" s="15"/>
    </row>
    <row r="49" spans="1:6" x14ac:dyDescent="0.25">
      <c r="B49" s="23" t="s">
        <v>31</v>
      </c>
      <c r="C49" s="15"/>
      <c r="D49" s="15"/>
      <c r="E49" s="15"/>
      <c r="F49" s="15"/>
    </row>
    <row r="50" spans="1:6" x14ac:dyDescent="0.25">
      <c r="B50" s="23" t="s">
        <v>32</v>
      </c>
      <c r="C50" s="15"/>
      <c r="D50" s="15"/>
      <c r="E50" s="15"/>
      <c r="F50" s="15"/>
    </row>
    <row r="51" spans="1:6" x14ac:dyDescent="0.25">
      <c r="B51" s="23" t="s">
        <v>33</v>
      </c>
      <c r="C51" s="15"/>
      <c r="D51" s="15"/>
      <c r="E51" s="15"/>
      <c r="F51" s="15"/>
    </row>
    <row r="52" spans="1:6" x14ac:dyDescent="0.25">
      <c r="B52" s="24" t="s">
        <v>34</v>
      </c>
      <c r="C52" s="15"/>
      <c r="D52" s="15"/>
      <c r="E52" s="15"/>
      <c r="F52" s="15"/>
    </row>
    <row r="53" spans="1:6" x14ac:dyDescent="0.25">
      <c r="A53" s="25">
        <v>5.3</v>
      </c>
      <c r="B53" s="3" t="s">
        <v>35</v>
      </c>
      <c r="C53" s="15"/>
      <c r="D53" s="15"/>
      <c r="E53" s="15"/>
      <c r="F53" s="15"/>
    </row>
    <row r="54" spans="1:6" ht="29" x14ac:dyDescent="0.25">
      <c r="A54" s="25">
        <v>5.4</v>
      </c>
      <c r="B54" s="6" t="str">
        <f>CONCATENATE(C54," expressly reserves the right to require a potential Applicant to provide additional information supplementing ","or clarifying any of the information provided in response to the requests set out in the PQQ.",C54," may seek independent financial and market advice to validate information declared, or to assist in the evaluation.")</f>
        <v>SSE plc expressly reserves the right to require a potential Applicant to provide additional information supplementing or clarifying any of the information provided in response to the requests set out in the PQQ.SSE plc may seek independent financial and market advice to validate information declared, or to assist in the evaluation.</v>
      </c>
      <c r="C54" s="42" t="s">
        <v>76</v>
      </c>
      <c r="D54" s="15"/>
      <c r="E54" s="15"/>
      <c r="F54" s="15"/>
    </row>
    <row r="55" spans="1:6" ht="29" x14ac:dyDescent="0.25">
      <c r="A55" s="25">
        <v>5.5</v>
      </c>
      <c r="B55" s="6" t="s">
        <v>36</v>
      </c>
      <c r="C55"/>
      <c r="D55" s="15"/>
      <c r="E55" s="15"/>
      <c r="F55" s="15"/>
    </row>
    <row r="56" spans="1:6" ht="29" x14ac:dyDescent="0.25">
      <c r="A56" s="25">
        <v>5.6</v>
      </c>
      <c r="B56" s="5" t="str">
        <f>CONCATENATE("In the case where the error of misrepresentation is not discovered until after the contract is awarded, ",C56," reserves the right to terminate the contract and all costs incurred by ",C56," as a result of the termination shall be recoverable from the provider under the contract.")</f>
        <v>In the case where the error of misrepresentation is not discovered until after the contract is awarded, SSE plc reserves the right to terminate the contract and all costs incurred by SSE plc as a result of the termination shall be recoverable from the provider under the contract.</v>
      </c>
      <c r="C56" s="42" t="s">
        <v>76</v>
      </c>
      <c r="D56" s="15"/>
      <c r="E56" s="15"/>
      <c r="F56" s="15"/>
    </row>
    <row r="57" spans="1:6" ht="16" thickBot="1" x14ac:dyDescent="0.3">
      <c r="A57" s="26"/>
      <c r="C57" s="15"/>
      <c r="D57" s="15"/>
      <c r="E57" s="15"/>
      <c r="F57" s="15"/>
    </row>
    <row r="58" spans="1:6" ht="19" thickBot="1" x14ac:dyDescent="0.3">
      <c r="A58" s="26">
        <v>6</v>
      </c>
      <c r="B58" s="32" t="s">
        <v>37</v>
      </c>
      <c r="C58" s="30"/>
      <c r="D58" s="31"/>
      <c r="E58" s="15"/>
      <c r="F58" s="15"/>
    </row>
    <row r="59" spans="1:6" ht="29" x14ac:dyDescent="0.25">
      <c r="A59" s="29">
        <v>6.1</v>
      </c>
      <c r="B59" s="9" t="str">
        <f>CONCATENATE("Any Queries and/or requests for clarification in respect of the PQQ should be addressed to ",C59," nominated contact – ",D59," via System Communication and must be received at least 5 working days prior to the closing date for responses to the pre-qualification questionnaire.")</f>
        <v>Any Queries and/or requests for clarification in respect of the PQQ should be addressed to SSE plc nominated contact – Michael Jannetta via System Communication and must be received at least 5 working days prior to the closing date for responses to the pre-qualification questionnaire.</v>
      </c>
      <c r="C59" s="42" t="s">
        <v>76</v>
      </c>
      <c r="D59" s="42" t="s">
        <v>78</v>
      </c>
      <c r="E59" s="15"/>
      <c r="F59" s="15"/>
    </row>
    <row r="60" spans="1:6" ht="29" x14ac:dyDescent="0.25">
      <c r="A60" s="29">
        <v>6.2</v>
      </c>
      <c r="B60" s="5" t="str">
        <f>CONCATENATE("After such time, ",C60," cannot guarantee a response to the query/clarification. ",C60," will ensure that all relevant queries and responses or clarifications made during the pre-qualification process are made available to all Applicants during the process although the querying/clarifying party will not be disclosed.")</f>
        <v>After such time, SSE plc cannot guarantee a response to the query/clarification. SSE plc will ensure that all relevant queries and responses or clarifications made during the pre-qualification process are made available to all Applicants during the process although the querying/clarifying party will not be disclosed.</v>
      </c>
      <c r="C60" s="42" t="s">
        <v>76</v>
      </c>
      <c r="D60" s="15"/>
      <c r="E60" s="15"/>
      <c r="F60" s="15"/>
    </row>
    <row r="61" spans="1:6" x14ac:dyDescent="0.25">
      <c r="A61" s="25">
        <v>6.3</v>
      </c>
      <c r="B61" s="5" t="str">
        <f>CONCATENATE("No approach of any kind in connection with this PQQ should be made to any other person within or associated with ",C61)</f>
        <v>No approach of any kind in connection with this PQQ should be made to any other person within or associated with SSE plc</v>
      </c>
      <c r="C61" s="42" t="s">
        <v>76</v>
      </c>
      <c r="D61" s="15"/>
      <c r="E61" s="15"/>
      <c r="F61" s="15"/>
    </row>
    <row r="62" spans="1:6" x14ac:dyDescent="0.25">
      <c r="A62" s="25">
        <v>6.4</v>
      </c>
      <c r="B62" s="5" t="s">
        <v>38</v>
      </c>
      <c r="C62" s="15"/>
      <c r="D62" s="15"/>
      <c r="E62" s="15"/>
      <c r="F62" s="15"/>
    </row>
    <row r="63" spans="1:6" ht="16" thickBot="1" x14ac:dyDescent="0.3">
      <c r="C63" s="15"/>
      <c r="D63" s="15"/>
      <c r="E63" s="15"/>
      <c r="F63" s="15"/>
    </row>
    <row r="64" spans="1:6" ht="19" thickBot="1" x14ac:dyDescent="0.3">
      <c r="A64" s="25">
        <v>7</v>
      </c>
      <c r="B64" s="32" t="s">
        <v>39</v>
      </c>
      <c r="C64" s="30"/>
      <c r="D64" s="31"/>
      <c r="E64" s="15"/>
      <c r="F64" s="15"/>
    </row>
    <row r="65" spans="1:6" x14ac:dyDescent="0.25">
      <c r="A65" s="25">
        <v>7.1</v>
      </c>
      <c r="B65" s="10" t="str">
        <f>CONCATENATE("The completed PQQ is to be returned to ",C65," via the Procurement System ",D65,)</f>
        <v>The completed PQQ is to be returned to Michael Jannetta via the Procurement System Jaggaer</v>
      </c>
      <c r="C65" s="42" t="s">
        <v>78</v>
      </c>
      <c r="D65" s="42" t="s">
        <v>79</v>
      </c>
      <c r="E65" s="15"/>
      <c r="F65" s="15"/>
    </row>
    <row r="66" spans="1:6" x14ac:dyDescent="0.25">
      <c r="A66" s="25">
        <v>7.2</v>
      </c>
      <c r="B66" s="10" t="str">
        <f>CONCATENATE("The responses must be sent to ",C66," no later than ",D66," in the form described above.")</f>
        <v>The responses must be sent to SSE plc no later than 15:00hrs, Friday 19th June 2024 in the form described above.</v>
      </c>
      <c r="C66" s="42" t="s">
        <v>76</v>
      </c>
      <c r="D66" s="42" t="s">
        <v>80</v>
      </c>
      <c r="E66" s="15"/>
      <c r="F66" s="15"/>
    </row>
    <row r="67" spans="1:6" x14ac:dyDescent="0.25">
      <c r="A67" s="25">
        <v>7.3</v>
      </c>
      <c r="B67" s="10" t="s">
        <v>40</v>
      </c>
      <c r="C67" s="15"/>
      <c r="D67" s="15"/>
      <c r="E67" s="15"/>
      <c r="F67" s="15"/>
    </row>
    <row r="68" spans="1:6" ht="16" thickBot="1" x14ac:dyDescent="0.3">
      <c r="C68" s="15"/>
      <c r="D68" s="15"/>
      <c r="E68" s="15"/>
      <c r="F68" s="15"/>
    </row>
    <row r="69" spans="1:6" ht="19" thickBot="1" x14ac:dyDescent="0.3">
      <c r="A69" s="25">
        <v>8</v>
      </c>
      <c r="B69" s="32" t="s">
        <v>41</v>
      </c>
      <c r="C69" s="30"/>
      <c r="D69" s="31"/>
      <c r="E69" s="15"/>
      <c r="F69" s="15"/>
    </row>
    <row r="70" spans="1:6" x14ac:dyDescent="0.25">
      <c r="A70" s="25">
        <v>8.1</v>
      </c>
      <c r="B70" s="6" t="str">
        <f>CONCATENATE(C70," may disqualify any potential Applicant who fails to comply with the requirements detailed in this Instruction Sheet.")</f>
        <v>SSE plc may disqualify any potential Applicant who fails to comply with the requirements detailed in this Instruction Sheet.</v>
      </c>
      <c r="C70" s="42" t="s">
        <v>76</v>
      </c>
      <c r="D70" s="15"/>
      <c r="E70" s="15"/>
      <c r="F70" s="15"/>
    </row>
    <row r="71" spans="1:6" x14ac:dyDescent="0.25">
      <c r="A71" s="25">
        <v>8.1999999999999993</v>
      </c>
      <c r="B71" s="11" t="str">
        <f>CONCATENATE("All responses of those Applicants not disqualified will be evaluated according to predetermined criteria to arrive at a Short List of up to ",C71," to be considered for the Tender Stage")</f>
        <v>All responses of those Applicants not disqualified will be evaluated according to predetermined criteria to arrive at a Short List of up to 5 to be considered for the Tender Stage</v>
      </c>
      <c r="C71" s="42">
        <v>5</v>
      </c>
      <c r="D71" s="15"/>
      <c r="E71" s="15"/>
      <c r="F71" s="15"/>
    </row>
    <row r="72" spans="1:6" ht="29" x14ac:dyDescent="0.25">
      <c r="A72" s="25">
        <v>8.3000000000000007</v>
      </c>
      <c r="B72" s="8" t="s">
        <v>42</v>
      </c>
      <c r="C72" s="15"/>
      <c r="D72" s="15"/>
      <c r="E72" s="15"/>
      <c r="F72" s="15"/>
    </row>
    <row r="73" spans="1:6" x14ac:dyDescent="0.25">
      <c r="A73" s="25">
        <v>8.4</v>
      </c>
      <c r="B73" s="5" t="str">
        <f>CONCATENATE("It is intended to ",C73," Applicants on the basis of information provided in response to this questionnaire including assessment of the following criteria")</f>
        <v>It is intended to Shortlist Applicants on the basis of information provided in response to this questionnaire including assessment of the following criteria</v>
      </c>
      <c r="C73" s="42" t="s">
        <v>43</v>
      </c>
      <c r="D73" s="15"/>
      <c r="E73" s="15"/>
      <c r="F73" s="15"/>
    </row>
    <row r="74" spans="1:6" x14ac:dyDescent="0.25">
      <c r="B74" s="23" t="s">
        <v>44</v>
      </c>
      <c r="C74" s="15"/>
      <c r="D74" s="15"/>
      <c r="E74" s="15"/>
      <c r="F74" s="15"/>
    </row>
    <row r="75" spans="1:6" x14ac:dyDescent="0.25">
      <c r="B75" s="23" t="s">
        <v>45</v>
      </c>
      <c r="C75" s="15"/>
      <c r="D75" s="15"/>
      <c r="E75" s="15"/>
      <c r="F75" s="15"/>
    </row>
    <row r="76" spans="1:6" x14ac:dyDescent="0.25">
      <c r="B76" s="23" t="s">
        <v>46</v>
      </c>
      <c r="C76" s="15"/>
      <c r="D76" s="15"/>
      <c r="E76" s="15"/>
      <c r="F76" s="15"/>
    </row>
    <row r="77" spans="1:6" x14ac:dyDescent="0.25">
      <c r="A77" s="25">
        <v>8.5</v>
      </c>
      <c r="B77" s="6" t="s">
        <v>47</v>
      </c>
      <c r="C77" s="15"/>
      <c r="D77" s="15"/>
      <c r="E77" s="15"/>
      <c r="F77" s="15"/>
    </row>
    <row r="78" spans="1:6" ht="29" x14ac:dyDescent="0.25">
      <c r="A78" s="25">
        <v>8.6</v>
      </c>
      <c r="B78" s="5" t="s">
        <v>48</v>
      </c>
      <c r="C78" s="15"/>
      <c r="D78" s="15"/>
      <c r="E78" s="15"/>
      <c r="F78" s="15"/>
    </row>
    <row r="79" spans="1:6" ht="29" x14ac:dyDescent="0.25">
      <c r="A79" s="25">
        <v>8.6999999999999993</v>
      </c>
      <c r="B79" s="6" t="s">
        <v>49</v>
      </c>
      <c r="C79" s="15"/>
      <c r="D79" s="15"/>
      <c r="E79" s="15"/>
      <c r="F79" s="15"/>
    </row>
    <row r="80" spans="1:6" x14ac:dyDescent="0.25">
      <c r="B80"/>
      <c r="C80" s="15"/>
      <c r="D80" s="15"/>
      <c r="E80" s="15"/>
      <c r="F80" s="15"/>
    </row>
    <row r="81" spans="1:7" ht="18.5" x14ac:dyDescent="0.25">
      <c r="A81" s="25">
        <v>9</v>
      </c>
      <c r="B81" s="33" t="s">
        <v>50</v>
      </c>
      <c r="C81" s="4"/>
      <c r="D81" s="4"/>
      <c r="E81" s="15"/>
      <c r="F81" s="15"/>
    </row>
    <row r="82" spans="1:7" s="47" customFormat="1" ht="18.5" x14ac:dyDescent="0.35">
      <c r="A82" s="43"/>
      <c r="B82" s="44" t="s">
        <v>51</v>
      </c>
      <c r="C82" s="45"/>
      <c r="D82" s="45"/>
      <c r="E82" s="45"/>
      <c r="F82" s="45"/>
      <c r="G82" s="46"/>
    </row>
    <row r="83" spans="1:7" s="47" customFormat="1" ht="18.5" x14ac:dyDescent="0.35">
      <c r="A83" s="43"/>
      <c r="B83" s="44" t="s">
        <v>52</v>
      </c>
      <c r="C83" s="45"/>
      <c r="D83" s="45"/>
      <c r="E83" s="45"/>
      <c r="F83" s="45"/>
      <c r="G83" s="46"/>
    </row>
    <row r="84" spans="1:7" s="47" customFormat="1" ht="18.5" x14ac:dyDescent="0.35">
      <c r="A84" s="43"/>
      <c r="B84" s="48" t="s">
        <v>53</v>
      </c>
      <c r="C84" s="45"/>
      <c r="D84" s="45"/>
      <c r="E84" s="45"/>
      <c r="F84" s="45"/>
      <c r="G84" s="46"/>
    </row>
    <row r="85" spans="1:7" s="19" customFormat="1" x14ac:dyDescent="0.25">
      <c r="A85" s="27"/>
      <c r="B85" s="18"/>
      <c r="C85" s="15"/>
      <c r="D85" s="15"/>
      <c r="E85" s="15"/>
      <c r="F85" s="15"/>
    </row>
    <row r="86" spans="1:7" s="19" customFormat="1" x14ac:dyDescent="0.25">
      <c r="A86" s="27"/>
      <c r="B86" s="18"/>
      <c r="C86" s="15"/>
      <c r="D86" s="15"/>
      <c r="E86" s="15"/>
      <c r="F86" s="15"/>
    </row>
    <row r="87" spans="1:7" s="19" customFormat="1" x14ac:dyDescent="0.25">
      <c r="A87" s="27"/>
      <c r="B87" s="20"/>
      <c r="C87" s="15"/>
      <c r="D87" s="15"/>
      <c r="E87" s="15"/>
      <c r="F87" s="15"/>
    </row>
    <row r="88" spans="1:7" s="19" customFormat="1" x14ac:dyDescent="0.25">
      <c r="A88" s="27"/>
      <c r="B88" s="18"/>
      <c r="C88" s="15"/>
      <c r="D88" s="15"/>
      <c r="E88" s="15"/>
      <c r="F88" s="15"/>
    </row>
    <row r="89" spans="1:7" s="19" customFormat="1" x14ac:dyDescent="0.25">
      <c r="A89" s="27"/>
      <c r="B89" s="18"/>
      <c r="C89" s="15"/>
      <c r="D89" s="15"/>
      <c r="E89" s="15"/>
      <c r="F89" s="15"/>
    </row>
    <row r="90" spans="1:7" s="19" customFormat="1" x14ac:dyDescent="0.25">
      <c r="A90" s="27"/>
      <c r="B90" s="18"/>
      <c r="C90" s="15"/>
      <c r="D90" s="15"/>
      <c r="E90" s="15"/>
      <c r="F90" s="15"/>
    </row>
    <row r="91" spans="1:7" s="19" customFormat="1" x14ac:dyDescent="0.25">
      <c r="A91" s="27"/>
      <c r="B91" s="18"/>
      <c r="C91" s="15"/>
      <c r="D91" s="15"/>
      <c r="E91" s="15"/>
      <c r="F91" s="15"/>
    </row>
    <row r="92" spans="1:7" s="19" customFormat="1" x14ac:dyDescent="0.25">
      <c r="A92" s="27"/>
      <c r="B92" s="18"/>
      <c r="C92" s="15"/>
      <c r="D92" s="15"/>
      <c r="E92" s="15"/>
      <c r="F92" s="15"/>
    </row>
    <row r="93" spans="1:7" s="19" customFormat="1" x14ac:dyDescent="0.25">
      <c r="A93" s="27"/>
      <c r="B93" s="18"/>
      <c r="C93" s="15"/>
      <c r="D93" s="15"/>
      <c r="E93" s="15"/>
      <c r="F93" s="15"/>
    </row>
    <row r="94" spans="1:7" s="19" customFormat="1" x14ac:dyDescent="0.25">
      <c r="A94" s="27"/>
      <c r="B94" s="18"/>
      <c r="C94" s="15"/>
      <c r="D94" s="15"/>
      <c r="E94" s="15"/>
      <c r="F94" s="15"/>
    </row>
    <row r="95" spans="1:7" s="19" customFormat="1" x14ac:dyDescent="0.25">
      <c r="A95" s="27"/>
      <c r="B95" s="18"/>
      <c r="C95" s="15"/>
      <c r="D95" s="15"/>
      <c r="E95" s="15"/>
      <c r="F95" s="15"/>
    </row>
    <row r="96" spans="1:7" s="19" customFormat="1" x14ac:dyDescent="0.25">
      <c r="A96" s="27"/>
      <c r="B96" s="18"/>
      <c r="C96" s="15"/>
      <c r="D96" s="15"/>
      <c r="E96" s="15"/>
      <c r="F96" s="15"/>
    </row>
    <row r="97" spans="1:6" s="19" customFormat="1" x14ac:dyDescent="0.25">
      <c r="A97" s="27"/>
      <c r="B97" s="18"/>
      <c r="C97" s="15"/>
      <c r="D97" s="15"/>
      <c r="E97" s="15"/>
      <c r="F97" s="15"/>
    </row>
    <row r="98" spans="1:6" s="19" customFormat="1" x14ac:dyDescent="0.25">
      <c r="A98" s="27"/>
      <c r="B98" s="18"/>
      <c r="C98" s="21"/>
      <c r="D98" s="22"/>
    </row>
    <row r="99" spans="1:6" s="19" customFormat="1" x14ac:dyDescent="0.25">
      <c r="A99" s="27"/>
      <c r="B99" s="18"/>
      <c r="C99" s="21"/>
      <c r="D99" s="22"/>
    </row>
    <row r="100" spans="1:6" s="19" customFormat="1" x14ac:dyDescent="0.25">
      <c r="A100" s="27"/>
      <c r="B100" s="18"/>
      <c r="C100" s="21"/>
      <c r="D100" s="22"/>
    </row>
    <row r="101" spans="1:6" s="19" customFormat="1" x14ac:dyDescent="0.25">
      <c r="A101" s="27"/>
      <c r="B101" s="18"/>
      <c r="C101" s="21"/>
      <c r="D101" s="22"/>
    </row>
  </sheetData>
  <mergeCells count="2">
    <mergeCell ref="C3:D3"/>
    <mergeCell ref="A1:I1"/>
  </mergeCells>
  <phoneticPr fontId="0" type="noConversion"/>
  <dataValidations count="2">
    <dataValidation type="list" allowBlank="1" showInputMessage="1" showErrorMessage="1" sqref="D41" xr:uid="{1DC362F7-C9BD-4857-AA52-4986D9F77FF5}">
      <formula1>"[Select],[Section 57 of the Public Contracts Regulations 2015],[Section 58 Public Contracts (Scotland) Regulations 2015],[As allowed for under the Utility Contract Regulations 2016],[As allowed for under the Utility Contracts Regulations (Scotland) 2016]"</formula1>
    </dataValidation>
    <dataValidation type="list" allowBlank="1" showInputMessage="1" showErrorMessage="1" sqref="C73" xr:uid="{D6BE6EA2-C43B-4739-941E-8EDD57645D9A}">
      <formula1>"Shortlist,PreQualify"</formula1>
    </dataValidation>
  </dataValidations>
  <pageMargins left="0.7" right="0.7" top="0.75" bottom="0.75" header="0.3" footer="0.3"/>
  <pageSetup paperSize="9" scale="5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CC792-3F0B-4F28-82E8-73D9BFF8D88F}">
  <dimension ref="A1:G35"/>
  <sheetViews>
    <sheetView zoomScaleNormal="100" workbookViewId="0">
      <selection activeCell="A2" sqref="A2"/>
    </sheetView>
  </sheetViews>
  <sheetFormatPr defaultColWidth="0" defaultRowHeight="12.5" x14ac:dyDescent="0.25"/>
  <cols>
    <col min="1" max="1" width="22.54296875" style="1" customWidth="1"/>
    <col min="2" max="2" width="18.54296875" style="1" customWidth="1"/>
    <col min="3" max="3" width="114.54296875" style="1" bestFit="1" customWidth="1"/>
    <col min="4" max="4" width="9.453125" style="34" customWidth="1"/>
    <col min="5" max="7" width="9.453125" style="35" customWidth="1"/>
    <col min="8" max="16384" width="9.453125" style="2" hidden="1"/>
  </cols>
  <sheetData>
    <row r="1" spans="1:4" s="35" customFormat="1" x14ac:dyDescent="0.25">
      <c r="A1" s="34"/>
      <c r="B1" s="34"/>
      <c r="C1" s="34"/>
      <c r="D1" s="34"/>
    </row>
    <row r="2" spans="1:4" s="35" customFormat="1" x14ac:dyDescent="0.25">
      <c r="A2" s="34"/>
      <c r="B2" s="34"/>
      <c r="C2" s="34"/>
      <c r="D2" s="34"/>
    </row>
    <row r="3" spans="1:4" ht="18.5" x14ac:dyDescent="0.25">
      <c r="A3" s="33" t="s">
        <v>54</v>
      </c>
      <c r="B3" s="67"/>
      <c r="C3" s="68"/>
    </row>
    <row r="4" spans="1:4" ht="18.5" x14ac:dyDescent="0.25">
      <c r="A4" s="33" t="s">
        <v>55</v>
      </c>
      <c r="B4" s="67"/>
      <c r="C4" s="68"/>
    </row>
    <row r="5" spans="1:4" ht="13" x14ac:dyDescent="0.25">
      <c r="A5" s="69" t="s">
        <v>56</v>
      </c>
      <c r="B5" s="70"/>
      <c r="C5" s="71"/>
    </row>
    <row r="6" spans="1:4" ht="13" x14ac:dyDescent="0.25">
      <c r="A6" s="40" t="s">
        <v>57</v>
      </c>
      <c r="B6" s="40" t="s">
        <v>58</v>
      </c>
      <c r="C6" s="41" t="s">
        <v>59</v>
      </c>
    </row>
    <row r="7" spans="1:4" ht="54" customHeight="1" x14ac:dyDescent="0.25">
      <c r="A7" s="38">
        <v>0</v>
      </c>
      <c r="B7" s="38" t="s">
        <v>60</v>
      </c>
      <c r="C7" s="36" t="s">
        <v>61</v>
      </c>
    </row>
    <row r="8" spans="1:4" ht="54" customHeight="1" x14ac:dyDescent="0.25">
      <c r="A8" s="38">
        <v>20</v>
      </c>
      <c r="B8" s="38" t="s">
        <v>62</v>
      </c>
      <c r="C8" s="36" t="s">
        <v>63</v>
      </c>
    </row>
    <row r="9" spans="1:4" ht="54" customHeight="1" x14ac:dyDescent="0.25">
      <c r="A9" s="38">
        <v>40</v>
      </c>
      <c r="B9" s="38" t="s">
        <v>64</v>
      </c>
      <c r="C9" s="36" t="s">
        <v>65</v>
      </c>
    </row>
    <row r="10" spans="1:4" ht="54" customHeight="1" x14ac:dyDescent="0.25">
      <c r="A10" s="38">
        <v>60</v>
      </c>
      <c r="B10" s="38" t="s">
        <v>66</v>
      </c>
      <c r="C10" s="36" t="s">
        <v>67</v>
      </c>
    </row>
    <row r="11" spans="1:4" ht="54" customHeight="1" x14ac:dyDescent="0.25">
      <c r="A11" s="38">
        <v>80</v>
      </c>
      <c r="B11" s="38" t="s">
        <v>68</v>
      </c>
      <c r="C11" s="37" t="s">
        <v>69</v>
      </c>
    </row>
    <row r="12" spans="1:4" ht="54" customHeight="1" x14ac:dyDescent="0.25">
      <c r="A12" s="38">
        <v>100</v>
      </c>
      <c r="B12" s="38" t="s">
        <v>70</v>
      </c>
      <c r="C12" s="37" t="s">
        <v>71</v>
      </c>
    </row>
    <row r="13" spans="1:4" s="35" customFormat="1" ht="13" x14ac:dyDescent="0.3">
      <c r="A13" s="39"/>
      <c r="B13" s="39"/>
      <c r="C13" s="39"/>
      <c r="D13" s="34"/>
    </row>
    <row r="14" spans="1:4" s="35" customFormat="1" x14ac:dyDescent="0.25">
      <c r="A14" s="34"/>
      <c r="B14" s="34"/>
      <c r="C14" s="34"/>
      <c r="D14" s="34"/>
    </row>
    <row r="15" spans="1:4" s="35" customFormat="1" x14ac:dyDescent="0.25">
      <c r="A15" s="34"/>
      <c r="B15" s="34"/>
      <c r="C15" s="34"/>
      <c r="D15" s="34"/>
    </row>
    <row r="16" spans="1:4" s="35" customFormat="1" x14ac:dyDescent="0.25">
      <c r="A16" s="34"/>
      <c r="B16" s="34"/>
      <c r="C16" s="34"/>
      <c r="D16" s="34"/>
    </row>
    <row r="17" spans="1:4" s="35" customFormat="1" x14ac:dyDescent="0.25">
      <c r="A17" s="34"/>
      <c r="B17" s="34"/>
      <c r="C17" s="34"/>
      <c r="D17" s="34"/>
    </row>
    <row r="18" spans="1:4" s="35" customFormat="1" x14ac:dyDescent="0.25">
      <c r="A18" s="34"/>
      <c r="B18" s="34"/>
      <c r="C18" s="34"/>
      <c r="D18" s="34"/>
    </row>
    <row r="19" spans="1:4" s="35" customFormat="1" x14ac:dyDescent="0.25">
      <c r="A19" s="34"/>
      <c r="B19" s="34"/>
      <c r="C19" s="34"/>
      <c r="D19" s="34"/>
    </row>
    <row r="20" spans="1:4" s="35" customFormat="1" x14ac:dyDescent="0.25">
      <c r="A20" s="34"/>
      <c r="B20" s="34"/>
      <c r="C20" s="34"/>
      <c r="D20" s="34"/>
    </row>
    <row r="21" spans="1:4" s="35" customFormat="1" x14ac:dyDescent="0.25">
      <c r="A21" s="34"/>
      <c r="B21" s="34"/>
      <c r="C21" s="34"/>
      <c r="D21" s="34"/>
    </row>
    <row r="22" spans="1:4" s="35" customFormat="1" x14ac:dyDescent="0.25">
      <c r="A22" s="34"/>
      <c r="B22" s="34"/>
      <c r="C22" s="34"/>
      <c r="D22" s="34"/>
    </row>
    <row r="23" spans="1:4" s="35" customFormat="1" x14ac:dyDescent="0.25">
      <c r="A23" s="34"/>
      <c r="B23" s="34"/>
      <c r="C23" s="34"/>
      <c r="D23" s="34"/>
    </row>
    <row r="24" spans="1:4" s="35" customFormat="1" x14ac:dyDescent="0.25">
      <c r="A24" s="34"/>
      <c r="B24" s="34"/>
      <c r="C24" s="34"/>
      <c r="D24" s="34"/>
    </row>
    <row r="25" spans="1:4" s="35" customFormat="1" x14ac:dyDescent="0.25">
      <c r="A25" s="34"/>
      <c r="B25" s="34"/>
      <c r="C25" s="34"/>
      <c r="D25" s="34"/>
    </row>
    <row r="26" spans="1:4" s="35" customFormat="1" x14ac:dyDescent="0.25">
      <c r="A26" s="34"/>
      <c r="B26" s="34"/>
      <c r="C26" s="34"/>
      <c r="D26" s="34"/>
    </row>
    <row r="27" spans="1:4" s="35" customFormat="1" x14ac:dyDescent="0.25">
      <c r="A27" s="34"/>
      <c r="B27" s="34"/>
      <c r="C27" s="34"/>
      <c r="D27" s="34"/>
    </row>
    <row r="28" spans="1:4" s="35" customFormat="1" x14ac:dyDescent="0.25">
      <c r="A28" s="34"/>
      <c r="B28" s="34"/>
      <c r="C28" s="34"/>
      <c r="D28" s="34"/>
    </row>
    <row r="29" spans="1:4" s="35" customFormat="1" x14ac:dyDescent="0.25">
      <c r="A29" s="34"/>
      <c r="B29" s="34"/>
      <c r="C29" s="34"/>
      <c r="D29" s="34"/>
    </row>
    <row r="30" spans="1:4" s="35" customFormat="1" x14ac:dyDescent="0.25">
      <c r="A30" s="34"/>
      <c r="B30" s="34"/>
      <c r="C30" s="34"/>
      <c r="D30" s="34"/>
    </row>
    <row r="31" spans="1:4" s="35" customFormat="1" x14ac:dyDescent="0.25">
      <c r="A31" s="34"/>
      <c r="B31" s="34"/>
      <c r="C31" s="34"/>
      <c r="D31" s="34"/>
    </row>
    <row r="32" spans="1:4" s="35" customFormat="1" x14ac:dyDescent="0.25">
      <c r="A32" s="34"/>
      <c r="B32" s="34"/>
      <c r="C32" s="34"/>
      <c r="D32" s="34"/>
    </row>
    <row r="33" spans="1:4" s="35" customFormat="1" x14ac:dyDescent="0.25">
      <c r="A33" s="34"/>
      <c r="B33" s="34"/>
      <c r="C33" s="34"/>
      <c r="D33" s="34"/>
    </row>
    <row r="34" spans="1:4" s="35" customFormat="1" x14ac:dyDescent="0.25">
      <c r="A34" s="34"/>
      <c r="B34" s="34"/>
      <c r="C34" s="34"/>
      <c r="D34" s="34"/>
    </row>
    <row r="35" spans="1:4" s="35" customFormat="1" x14ac:dyDescent="0.25">
      <c r="A35" s="34"/>
      <c r="B35" s="34"/>
      <c r="C35" s="34"/>
      <c r="D35" s="34"/>
    </row>
  </sheetData>
  <sheetProtection selectLockedCells="1"/>
  <mergeCells count="3">
    <mergeCell ref="B3:C3"/>
    <mergeCell ref="B4:C4"/>
    <mergeCell ref="A5:C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BAD0F-D5E3-45AE-A1E0-F5F7FBC758EC}">
  <dimension ref="A1:L115"/>
  <sheetViews>
    <sheetView workbookViewId="0">
      <selection activeCell="C6" sqref="C6"/>
    </sheetView>
  </sheetViews>
  <sheetFormatPr defaultRowHeight="12.5" x14ac:dyDescent="0.25"/>
  <cols>
    <col min="1" max="1" width="22" customWidth="1"/>
    <col min="2" max="2" width="26" customWidth="1"/>
    <col min="3" max="3" width="50" customWidth="1"/>
    <col min="4" max="4" width="18" customWidth="1"/>
    <col min="5" max="5" width="12" customWidth="1"/>
    <col min="6" max="6" width="20" customWidth="1"/>
    <col min="7" max="7" width="12" customWidth="1"/>
    <col min="8" max="12" width="16" customWidth="1"/>
  </cols>
  <sheetData>
    <row r="1" spans="1:12" ht="13" x14ac:dyDescent="0.25">
      <c r="A1" s="50" t="s">
        <v>89</v>
      </c>
      <c r="B1" s="51"/>
      <c r="C1" s="52" t="s">
        <v>90</v>
      </c>
      <c r="D1" s="52" t="s">
        <v>91</v>
      </c>
    </row>
    <row r="2" spans="1:12" ht="13" x14ac:dyDescent="0.25">
      <c r="A2" s="50" t="s">
        <v>92</v>
      </c>
      <c r="B2" s="50" t="s">
        <v>93</v>
      </c>
      <c r="C2" s="59" t="s">
        <v>112</v>
      </c>
      <c r="D2" s="53"/>
    </row>
    <row r="3" spans="1:12" ht="13" x14ac:dyDescent="0.25">
      <c r="A3" s="50" t="s">
        <v>92</v>
      </c>
      <c r="B3" s="50" t="s">
        <v>132</v>
      </c>
      <c r="C3" s="61" t="s">
        <v>133</v>
      </c>
      <c r="D3" s="61" t="s">
        <v>134</v>
      </c>
    </row>
    <row r="4" spans="1:12" ht="6" customHeight="1" x14ac:dyDescent="0.25"/>
    <row r="5" spans="1:12" ht="13" x14ac:dyDescent="0.25">
      <c r="A5" s="54" t="s">
        <v>120</v>
      </c>
      <c r="B5" s="55"/>
      <c r="C5" s="56" t="s">
        <v>135</v>
      </c>
      <c r="D5" s="56" t="s">
        <v>136</v>
      </c>
    </row>
    <row r="6" spans="1:12" ht="39" x14ac:dyDescent="0.25">
      <c r="A6" s="57" t="s">
        <v>89</v>
      </c>
      <c r="B6" s="58" t="s">
        <v>95</v>
      </c>
      <c r="C6" s="58" t="s">
        <v>96</v>
      </c>
      <c r="D6" s="58" t="s">
        <v>97</v>
      </c>
      <c r="E6" s="58" t="s">
        <v>98</v>
      </c>
      <c r="F6" s="58" t="s">
        <v>99</v>
      </c>
      <c r="G6" s="58" t="s">
        <v>100</v>
      </c>
      <c r="H6" s="58" t="s">
        <v>101</v>
      </c>
      <c r="I6" s="58" t="s">
        <v>102</v>
      </c>
      <c r="J6" s="58" t="s">
        <v>103</v>
      </c>
      <c r="K6" s="58" t="s">
        <v>104</v>
      </c>
      <c r="L6" s="58" t="s">
        <v>105</v>
      </c>
    </row>
    <row r="7" spans="1:12" ht="26" x14ac:dyDescent="0.25">
      <c r="A7" s="58" t="s">
        <v>106</v>
      </c>
      <c r="B7" s="58" t="s">
        <v>107</v>
      </c>
      <c r="C7" s="58" t="s">
        <v>108</v>
      </c>
      <c r="D7" s="58" t="s">
        <v>106</v>
      </c>
      <c r="E7" s="58" t="s">
        <v>109</v>
      </c>
      <c r="F7" s="58" t="s">
        <v>106</v>
      </c>
      <c r="G7" s="58" t="s">
        <v>106</v>
      </c>
      <c r="H7" s="58" t="s">
        <v>110</v>
      </c>
      <c r="I7" s="58" t="s">
        <v>106</v>
      </c>
      <c r="J7" s="58" t="s">
        <v>108</v>
      </c>
      <c r="K7" s="58" t="s">
        <v>106</v>
      </c>
      <c r="L7" s="58" t="s">
        <v>106</v>
      </c>
    </row>
    <row r="8" spans="1:12" ht="37.5" x14ac:dyDescent="0.25">
      <c r="A8" s="57" t="s">
        <v>119</v>
      </c>
      <c r="B8" s="56" t="s">
        <v>137</v>
      </c>
      <c r="C8" s="56" t="s">
        <v>138</v>
      </c>
      <c r="D8" s="53"/>
      <c r="E8" s="53"/>
      <c r="F8" s="53"/>
      <c r="G8" s="53"/>
      <c r="H8" s="53"/>
      <c r="I8" s="53"/>
      <c r="J8" s="53"/>
      <c r="K8" s="53"/>
      <c r="L8" s="53"/>
    </row>
    <row r="9" spans="1:12" ht="6" customHeight="1" x14ac:dyDescent="0.25"/>
    <row r="10" spans="1:12" ht="13" x14ac:dyDescent="0.25">
      <c r="A10" s="54" t="s">
        <v>94</v>
      </c>
      <c r="B10" s="55"/>
      <c r="C10" s="56" t="s">
        <v>139</v>
      </c>
      <c r="D10" s="56" t="s">
        <v>140</v>
      </c>
    </row>
    <row r="11" spans="1:12" ht="39" x14ac:dyDescent="0.25">
      <c r="A11" s="57" t="s">
        <v>89</v>
      </c>
      <c r="B11" s="58" t="s">
        <v>95</v>
      </c>
      <c r="C11" s="58" t="s">
        <v>96</v>
      </c>
      <c r="D11" s="58" t="s">
        <v>97</v>
      </c>
      <c r="E11" s="58" t="s">
        <v>98</v>
      </c>
      <c r="F11" s="58" t="s">
        <v>99</v>
      </c>
      <c r="G11" s="58" t="s">
        <v>100</v>
      </c>
      <c r="H11" s="58" t="s">
        <v>101</v>
      </c>
      <c r="I11" s="58" t="s">
        <v>102</v>
      </c>
      <c r="J11" s="58" t="s">
        <v>103</v>
      </c>
      <c r="K11" s="58" t="s">
        <v>104</v>
      </c>
      <c r="L11" s="58" t="s">
        <v>105</v>
      </c>
    </row>
    <row r="12" spans="1:12" ht="26" x14ac:dyDescent="0.25">
      <c r="A12" s="58" t="s">
        <v>106</v>
      </c>
      <c r="B12" s="58" t="s">
        <v>107</v>
      </c>
      <c r="C12" s="58" t="s">
        <v>108</v>
      </c>
      <c r="D12" s="58" t="s">
        <v>106</v>
      </c>
      <c r="E12" s="58" t="s">
        <v>109</v>
      </c>
      <c r="F12" s="58" t="s">
        <v>106</v>
      </c>
      <c r="G12" s="58" t="s">
        <v>106</v>
      </c>
      <c r="H12" s="58" t="s">
        <v>110</v>
      </c>
      <c r="I12" s="58" t="s">
        <v>106</v>
      </c>
      <c r="J12" s="58" t="s">
        <v>108</v>
      </c>
      <c r="K12" s="58" t="s">
        <v>106</v>
      </c>
      <c r="L12" s="58" t="s">
        <v>106</v>
      </c>
    </row>
    <row r="13" spans="1:12" ht="25" x14ac:dyDescent="0.25">
      <c r="A13" s="57" t="s">
        <v>114</v>
      </c>
      <c r="B13" s="56" t="s">
        <v>141</v>
      </c>
      <c r="C13" s="56" t="s">
        <v>142</v>
      </c>
      <c r="D13" s="59" t="s">
        <v>112</v>
      </c>
      <c r="E13" s="53"/>
      <c r="F13" s="53"/>
      <c r="G13" s="53"/>
      <c r="H13" s="53"/>
      <c r="I13" s="53"/>
      <c r="J13" s="53"/>
      <c r="K13" s="53"/>
      <c r="L13" s="59" t="s">
        <v>115</v>
      </c>
    </row>
    <row r="14" spans="1:12" ht="13" x14ac:dyDescent="0.25">
      <c r="A14" s="57" t="s">
        <v>114</v>
      </c>
      <c r="B14" s="56" t="s">
        <v>143</v>
      </c>
      <c r="C14" s="56" t="s">
        <v>144</v>
      </c>
      <c r="D14" s="59" t="s">
        <v>112</v>
      </c>
      <c r="E14" s="53"/>
      <c r="F14" s="53"/>
      <c r="G14" s="53"/>
      <c r="H14" s="53"/>
      <c r="I14" s="53"/>
      <c r="J14" s="53"/>
      <c r="K14" s="53"/>
      <c r="L14" s="59" t="s">
        <v>115</v>
      </c>
    </row>
    <row r="15" spans="1:12" ht="25" x14ac:dyDescent="0.25">
      <c r="A15" s="57" t="s">
        <v>114</v>
      </c>
      <c r="B15" s="56" t="s">
        <v>145</v>
      </c>
      <c r="C15" s="56" t="s">
        <v>146</v>
      </c>
      <c r="D15" s="59" t="s">
        <v>112</v>
      </c>
      <c r="E15" s="53"/>
      <c r="F15" s="53"/>
      <c r="G15" s="53"/>
      <c r="H15" s="53"/>
      <c r="I15" s="53"/>
      <c r="J15" s="53"/>
      <c r="K15" s="53"/>
      <c r="L15" s="59" t="s">
        <v>115</v>
      </c>
    </row>
    <row r="16" spans="1:12" ht="13" x14ac:dyDescent="0.25">
      <c r="A16" s="57" t="s">
        <v>114</v>
      </c>
      <c r="B16" s="56" t="s">
        <v>147</v>
      </c>
      <c r="C16" s="56" t="s">
        <v>148</v>
      </c>
      <c r="D16" s="59" t="s">
        <v>115</v>
      </c>
      <c r="E16" s="53"/>
      <c r="F16" s="53"/>
      <c r="G16" s="53"/>
      <c r="H16" s="53"/>
      <c r="I16" s="53"/>
      <c r="J16" s="53"/>
      <c r="K16" s="53"/>
      <c r="L16" s="59" t="s">
        <v>115</v>
      </c>
    </row>
    <row r="17" spans="1:12" ht="13" x14ac:dyDescent="0.25">
      <c r="A17" s="57" t="s">
        <v>114</v>
      </c>
      <c r="B17" s="56" t="s">
        <v>149</v>
      </c>
      <c r="C17" s="56" t="s">
        <v>150</v>
      </c>
      <c r="D17" s="59" t="s">
        <v>115</v>
      </c>
      <c r="E17" s="53"/>
      <c r="F17" s="53"/>
      <c r="G17" s="53"/>
      <c r="H17" s="53"/>
      <c r="I17" s="53"/>
      <c r="J17" s="53"/>
      <c r="K17" s="53"/>
      <c r="L17" s="59" t="s">
        <v>115</v>
      </c>
    </row>
    <row r="18" spans="1:12" ht="13" x14ac:dyDescent="0.25">
      <c r="A18" s="57" t="s">
        <v>114</v>
      </c>
      <c r="B18" s="56" t="s">
        <v>151</v>
      </c>
      <c r="C18" s="56" t="s">
        <v>152</v>
      </c>
      <c r="D18" s="59" t="s">
        <v>112</v>
      </c>
      <c r="E18" s="53"/>
      <c r="F18" s="53"/>
      <c r="G18" s="53"/>
      <c r="H18" s="53"/>
      <c r="I18" s="53"/>
      <c r="J18" s="53"/>
      <c r="K18" s="53"/>
      <c r="L18" s="59" t="s">
        <v>115</v>
      </c>
    </row>
    <row r="19" spans="1:12" ht="13" x14ac:dyDescent="0.25">
      <c r="A19" s="57" t="s">
        <v>114</v>
      </c>
      <c r="B19" s="56" t="s">
        <v>153</v>
      </c>
      <c r="C19" s="56" t="s">
        <v>154</v>
      </c>
      <c r="D19" s="59" t="s">
        <v>115</v>
      </c>
      <c r="E19" s="53"/>
      <c r="F19" s="53"/>
      <c r="G19" s="53"/>
      <c r="H19" s="53"/>
      <c r="I19" s="53"/>
      <c r="J19" s="53"/>
      <c r="K19" s="53"/>
      <c r="L19" s="59" t="s">
        <v>115</v>
      </c>
    </row>
    <row r="20" spans="1:12" ht="13" x14ac:dyDescent="0.25">
      <c r="A20" s="57" t="s">
        <v>118</v>
      </c>
      <c r="B20" s="56" t="s">
        <v>155</v>
      </c>
      <c r="C20" s="56" t="s">
        <v>156</v>
      </c>
      <c r="D20" s="59" t="s">
        <v>115</v>
      </c>
      <c r="E20" s="53"/>
      <c r="F20" s="53"/>
      <c r="G20" s="53"/>
      <c r="H20" s="53"/>
      <c r="I20" s="53"/>
      <c r="J20" s="53"/>
      <c r="K20" s="53"/>
      <c r="L20" s="53"/>
    </row>
    <row r="21" spans="1:12" ht="13" x14ac:dyDescent="0.25">
      <c r="A21" s="57" t="s">
        <v>114</v>
      </c>
      <c r="B21" s="56" t="s">
        <v>157</v>
      </c>
      <c r="C21" s="56" t="s">
        <v>158</v>
      </c>
      <c r="D21" s="59" t="s">
        <v>115</v>
      </c>
      <c r="E21" s="53"/>
      <c r="F21" s="53"/>
      <c r="G21" s="53"/>
      <c r="H21" s="53"/>
      <c r="I21" s="53"/>
      <c r="J21" s="53"/>
      <c r="K21" s="53"/>
      <c r="L21" s="59" t="s">
        <v>115</v>
      </c>
    </row>
    <row r="22" spans="1:12" ht="13" x14ac:dyDescent="0.25">
      <c r="A22" s="57" t="s">
        <v>114</v>
      </c>
      <c r="B22" s="56" t="s">
        <v>157</v>
      </c>
      <c r="C22" s="56" t="s">
        <v>159</v>
      </c>
      <c r="D22" s="59" t="s">
        <v>115</v>
      </c>
      <c r="E22" s="53"/>
      <c r="F22" s="53"/>
      <c r="G22" s="53"/>
      <c r="H22" s="53"/>
      <c r="I22" s="53"/>
      <c r="J22" s="53"/>
      <c r="K22" s="53"/>
      <c r="L22" s="59" t="s">
        <v>115</v>
      </c>
    </row>
    <row r="23" spans="1:12" ht="25" x14ac:dyDescent="0.25">
      <c r="A23" s="57" t="s">
        <v>114</v>
      </c>
      <c r="B23" s="56" t="s">
        <v>157</v>
      </c>
      <c r="C23" s="56" t="s">
        <v>160</v>
      </c>
      <c r="D23" s="59" t="s">
        <v>115</v>
      </c>
      <c r="E23" s="53"/>
      <c r="F23" s="53"/>
      <c r="G23" s="53"/>
      <c r="H23" s="53"/>
      <c r="I23" s="53"/>
      <c r="J23" s="53"/>
      <c r="K23" s="53"/>
      <c r="L23" s="59" t="s">
        <v>115</v>
      </c>
    </row>
    <row r="24" spans="1:12" ht="13" x14ac:dyDescent="0.25">
      <c r="A24" s="57" t="s">
        <v>118</v>
      </c>
      <c r="B24" s="56" t="s">
        <v>161</v>
      </c>
      <c r="C24" s="56" t="s">
        <v>162</v>
      </c>
      <c r="D24" s="59" t="s">
        <v>115</v>
      </c>
      <c r="E24" s="53"/>
      <c r="F24" s="53"/>
      <c r="G24" s="53"/>
      <c r="H24" s="53"/>
      <c r="I24" s="53"/>
      <c r="J24" s="53"/>
      <c r="K24" s="53"/>
      <c r="L24" s="53"/>
    </row>
    <row r="25" spans="1:12" ht="6" customHeight="1" x14ac:dyDescent="0.25"/>
    <row r="26" spans="1:12" ht="13" x14ac:dyDescent="0.25">
      <c r="A26" s="54" t="s">
        <v>94</v>
      </c>
      <c r="B26" s="55"/>
      <c r="C26" s="56" t="s">
        <v>163</v>
      </c>
      <c r="D26" s="56" t="s">
        <v>164</v>
      </c>
    </row>
    <row r="27" spans="1:12" ht="39" x14ac:dyDescent="0.25">
      <c r="A27" s="57" t="s">
        <v>89</v>
      </c>
      <c r="B27" s="58" t="s">
        <v>95</v>
      </c>
      <c r="C27" s="58" t="s">
        <v>96</v>
      </c>
      <c r="D27" s="58" t="s">
        <v>97</v>
      </c>
      <c r="E27" s="58" t="s">
        <v>98</v>
      </c>
      <c r="F27" s="58" t="s">
        <v>99</v>
      </c>
      <c r="G27" s="58" t="s">
        <v>100</v>
      </c>
      <c r="H27" s="58" t="s">
        <v>101</v>
      </c>
      <c r="I27" s="58" t="s">
        <v>102</v>
      </c>
      <c r="J27" s="58" t="s">
        <v>103</v>
      </c>
      <c r="K27" s="58" t="s">
        <v>104</v>
      </c>
      <c r="L27" s="58" t="s">
        <v>105</v>
      </c>
    </row>
    <row r="28" spans="1:12" ht="26" x14ac:dyDescent="0.25">
      <c r="A28" s="58" t="s">
        <v>106</v>
      </c>
      <c r="B28" s="58" t="s">
        <v>107</v>
      </c>
      <c r="C28" s="58" t="s">
        <v>108</v>
      </c>
      <c r="D28" s="58" t="s">
        <v>106</v>
      </c>
      <c r="E28" s="58" t="s">
        <v>109</v>
      </c>
      <c r="F28" s="58" t="s">
        <v>106</v>
      </c>
      <c r="G28" s="58" t="s">
        <v>106</v>
      </c>
      <c r="H28" s="58" t="s">
        <v>110</v>
      </c>
      <c r="I28" s="58" t="s">
        <v>106</v>
      </c>
      <c r="J28" s="58" t="s">
        <v>108</v>
      </c>
      <c r="K28" s="58" t="s">
        <v>106</v>
      </c>
      <c r="L28" s="58" t="s">
        <v>106</v>
      </c>
    </row>
    <row r="29" spans="1:12" ht="75" x14ac:dyDescent="0.25">
      <c r="A29" s="57" t="s">
        <v>113</v>
      </c>
      <c r="B29" s="56" t="s">
        <v>163</v>
      </c>
      <c r="C29" s="56" t="s">
        <v>165</v>
      </c>
      <c r="D29" s="59" t="s">
        <v>112</v>
      </c>
      <c r="E29" s="53"/>
      <c r="F29" s="56" t="s">
        <v>166</v>
      </c>
      <c r="G29" s="56" t="s">
        <v>131</v>
      </c>
      <c r="H29" s="53"/>
      <c r="I29" s="53"/>
      <c r="J29" s="53"/>
      <c r="K29" s="53"/>
      <c r="L29" s="53"/>
    </row>
    <row r="30" spans="1:12" ht="37.5" x14ac:dyDescent="0.25">
      <c r="A30" s="57" t="s">
        <v>114</v>
      </c>
      <c r="B30" s="56" t="s">
        <v>163</v>
      </c>
      <c r="C30" s="56" t="s">
        <v>167</v>
      </c>
      <c r="D30" s="59" t="s">
        <v>112</v>
      </c>
      <c r="E30" s="53"/>
      <c r="F30" s="53"/>
      <c r="G30" s="53"/>
      <c r="H30" s="53"/>
      <c r="I30" s="53"/>
      <c r="J30" s="53"/>
      <c r="K30" s="53"/>
      <c r="L30" s="59" t="s">
        <v>115</v>
      </c>
    </row>
    <row r="31" spans="1:12" ht="6" customHeight="1" x14ac:dyDescent="0.25"/>
    <row r="32" spans="1:12" ht="13" x14ac:dyDescent="0.25">
      <c r="A32" s="54" t="s">
        <v>94</v>
      </c>
      <c r="B32" s="55"/>
      <c r="C32" s="56" t="s">
        <v>168</v>
      </c>
      <c r="D32" s="56" t="s">
        <v>169</v>
      </c>
    </row>
    <row r="33" spans="1:12" ht="39" x14ac:dyDescent="0.25">
      <c r="A33" s="57" t="s">
        <v>89</v>
      </c>
      <c r="B33" s="58" t="s">
        <v>95</v>
      </c>
      <c r="C33" s="58" t="s">
        <v>96</v>
      </c>
      <c r="D33" s="58" t="s">
        <v>97</v>
      </c>
      <c r="E33" s="58" t="s">
        <v>98</v>
      </c>
      <c r="F33" s="58" t="s">
        <v>99</v>
      </c>
      <c r="G33" s="58" t="s">
        <v>100</v>
      </c>
      <c r="H33" s="58" t="s">
        <v>101</v>
      </c>
      <c r="I33" s="58" t="s">
        <v>102</v>
      </c>
      <c r="J33" s="58" t="s">
        <v>103</v>
      </c>
      <c r="K33" s="58" t="s">
        <v>104</v>
      </c>
      <c r="L33" s="58" t="s">
        <v>105</v>
      </c>
    </row>
    <row r="34" spans="1:12" ht="26" x14ac:dyDescent="0.25">
      <c r="A34" s="58" t="s">
        <v>106</v>
      </c>
      <c r="B34" s="58" t="s">
        <v>107</v>
      </c>
      <c r="C34" s="58" t="s">
        <v>108</v>
      </c>
      <c r="D34" s="58" t="s">
        <v>106</v>
      </c>
      <c r="E34" s="58" t="s">
        <v>109</v>
      </c>
      <c r="F34" s="58" t="s">
        <v>106</v>
      </c>
      <c r="G34" s="58" t="s">
        <v>106</v>
      </c>
      <c r="H34" s="58" t="s">
        <v>110</v>
      </c>
      <c r="I34" s="58" t="s">
        <v>106</v>
      </c>
      <c r="J34" s="58" t="s">
        <v>108</v>
      </c>
      <c r="K34" s="58" t="s">
        <v>106</v>
      </c>
      <c r="L34" s="58" t="s">
        <v>106</v>
      </c>
    </row>
    <row r="35" spans="1:12" ht="100" x14ac:dyDescent="0.25">
      <c r="A35" s="57" t="s">
        <v>116</v>
      </c>
      <c r="B35" s="56" t="s">
        <v>170</v>
      </c>
      <c r="C35" s="56" t="s">
        <v>171</v>
      </c>
      <c r="D35" s="59" t="s">
        <v>115</v>
      </c>
      <c r="E35" s="53"/>
      <c r="F35" s="53"/>
      <c r="G35" s="53"/>
      <c r="H35" s="53"/>
      <c r="I35" s="53"/>
      <c r="J35" s="53"/>
      <c r="K35" s="53"/>
      <c r="L35" s="53"/>
    </row>
    <row r="36" spans="1:12" ht="37.5" x14ac:dyDescent="0.25">
      <c r="A36" s="57" t="s">
        <v>114</v>
      </c>
      <c r="B36" s="56" t="s">
        <v>172</v>
      </c>
      <c r="C36" s="56" t="s">
        <v>173</v>
      </c>
      <c r="D36" s="59" t="s">
        <v>115</v>
      </c>
      <c r="E36" s="53"/>
      <c r="F36" s="53"/>
      <c r="G36" s="53"/>
      <c r="H36" s="53"/>
      <c r="I36" s="53"/>
      <c r="J36" s="53"/>
      <c r="K36" s="53"/>
      <c r="L36" s="59" t="s">
        <v>115</v>
      </c>
    </row>
    <row r="37" spans="1:12" ht="25" x14ac:dyDescent="0.25">
      <c r="A37" s="57" t="s">
        <v>114</v>
      </c>
      <c r="B37" s="56" t="s">
        <v>174</v>
      </c>
      <c r="C37" s="56" t="s">
        <v>175</v>
      </c>
      <c r="D37" s="59" t="s">
        <v>115</v>
      </c>
      <c r="E37" s="53"/>
      <c r="F37" s="53"/>
      <c r="G37" s="53"/>
      <c r="H37" s="53"/>
      <c r="I37" s="53"/>
      <c r="J37" s="53"/>
      <c r="K37" s="53"/>
      <c r="L37" s="59" t="s">
        <v>115</v>
      </c>
    </row>
    <row r="38" spans="1:12" ht="13" x14ac:dyDescent="0.25">
      <c r="A38" s="57" t="s">
        <v>117</v>
      </c>
      <c r="B38" s="56" t="s">
        <v>176</v>
      </c>
      <c r="C38" s="56" t="s">
        <v>177</v>
      </c>
      <c r="D38" s="59" t="s">
        <v>115</v>
      </c>
      <c r="E38" s="53"/>
      <c r="F38" s="53"/>
      <c r="G38" s="53"/>
      <c r="H38" s="53"/>
      <c r="I38" s="53"/>
      <c r="J38" s="53"/>
      <c r="K38" s="53"/>
      <c r="L38" s="53"/>
    </row>
    <row r="39" spans="1:12" ht="6" customHeight="1" x14ac:dyDescent="0.25"/>
    <row r="40" spans="1:12" ht="13" x14ac:dyDescent="0.25">
      <c r="A40" s="54" t="s">
        <v>94</v>
      </c>
      <c r="B40" s="55"/>
      <c r="C40" s="56" t="s">
        <v>178</v>
      </c>
      <c r="D40" s="56" t="s">
        <v>179</v>
      </c>
    </row>
    <row r="41" spans="1:12" ht="39" x14ac:dyDescent="0.25">
      <c r="A41" s="57" t="s">
        <v>89</v>
      </c>
      <c r="B41" s="58" t="s">
        <v>95</v>
      </c>
      <c r="C41" s="58" t="s">
        <v>96</v>
      </c>
      <c r="D41" s="58" t="s">
        <v>97</v>
      </c>
      <c r="E41" s="58" t="s">
        <v>98</v>
      </c>
      <c r="F41" s="58" t="s">
        <v>99</v>
      </c>
      <c r="G41" s="58" t="s">
        <v>100</v>
      </c>
      <c r="H41" s="58" t="s">
        <v>101</v>
      </c>
      <c r="I41" s="58" t="s">
        <v>102</v>
      </c>
      <c r="J41" s="58" t="s">
        <v>103</v>
      </c>
      <c r="K41" s="58" t="s">
        <v>104</v>
      </c>
      <c r="L41" s="58" t="s">
        <v>105</v>
      </c>
    </row>
    <row r="42" spans="1:12" ht="26" x14ac:dyDescent="0.25">
      <c r="A42" s="58" t="s">
        <v>106</v>
      </c>
      <c r="B42" s="58" t="s">
        <v>107</v>
      </c>
      <c r="C42" s="58" t="s">
        <v>108</v>
      </c>
      <c r="D42" s="58" t="s">
        <v>106</v>
      </c>
      <c r="E42" s="58" t="s">
        <v>109</v>
      </c>
      <c r="F42" s="58" t="s">
        <v>106</v>
      </c>
      <c r="G42" s="58" t="s">
        <v>106</v>
      </c>
      <c r="H42" s="58" t="s">
        <v>110</v>
      </c>
      <c r="I42" s="58" t="s">
        <v>106</v>
      </c>
      <c r="J42" s="58" t="s">
        <v>108</v>
      </c>
      <c r="K42" s="58" t="s">
        <v>106</v>
      </c>
      <c r="L42" s="58" t="s">
        <v>106</v>
      </c>
    </row>
    <row r="43" spans="1:12" ht="25" x14ac:dyDescent="0.25">
      <c r="A43" s="57" t="s">
        <v>116</v>
      </c>
      <c r="B43" s="56" t="s">
        <v>180</v>
      </c>
      <c r="C43" s="56" t="s">
        <v>181</v>
      </c>
      <c r="D43" s="59" t="s">
        <v>115</v>
      </c>
      <c r="E43" s="53"/>
      <c r="F43" s="53"/>
      <c r="G43" s="53"/>
      <c r="H43" s="53"/>
      <c r="I43" s="53"/>
      <c r="J43" s="53"/>
      <c r="K43" s="53"/>
      <c r="L43" s="53"/>
    </row>
    <row r="44" spans="1:12" ht="25" x14ac:dyDescent="0.25">
      <c r="A44" s="57" t="s">
        <v>116</v>
      </c>
      <c r="B44" s="56" t="s">
        <v>182</v>
      </c>
      <c r="C44" s="56" t="s">
        <v>183</v>
      </c>
      <c r="D44" s="59" t="s">
        <v>115</v>
      </c>
      <c r="E44" s="53"/>
      <c r="F44" s="53"/>
      <c r="G44" s="53"/>
      <c r="H44" s="53"/>
      <c r="I44" s="53"/>
      <c r="J44" s="53"/>
      <c r="K44" s="53"/>
      <c r="L44" s="53"/>
    </row>
    <row r="45" spans="1:12" ht="25" x14ac:dyDescent="0.25">
      <c r="A45" s="57" t="s">
        <v>116</v>
      </c>
      <c r="B45" s="56" t="s">
        <v>184</v>
      </c>
      <c r="C45" s="56" t="s">
        <v>185</v>
      </c>
      <c r="D45" s="59" t="s">
        <v>115</v>
      </c>
      <c r="E45" s="53"/>
      <c r="F45" s="53"/>
      <c r="G45" s="53"/>
      <c r="H45" s="53"/>
      <c r="I45" s="53"/>
      <c r="J45" s="53"/>
      <c r="K45" s="53"/>
      <c r="L45" s="53"/>
    </row>
    <row r="46" spans="1:12" ht="25" x14ac:dyDescent="0.25">
      <c r="A46" s="57" t="s">
        <v>116</v>
      </c>
      <c r="B46" s="56" t="s">
        <v>186</v>
      </c>
      <c r="C46" s="56" t="s">
        <v>187</v>
      </c>
      <c r="D46" s="59" t="s">
        <v>115</v>
      </c>
      <c r="E46" s="53"/>
      <c r="F46" s="53"/>
      <c r="G46" s="53"/>
      <c r="H46" s="53"/>
      <c r="I46" s="53"/>
      <c r="J46" s="53"/>
      <c r="K46" s="53"/>
      <c r="L46" s="53"/>
    </row>
    <row r="47" spans="1:12" ht="6" customHeight="1" x14ac:dyDescent="0.25"/>
    <row r="48" spans="1:12" ht="13" x14ac:dyDescent="0.25">
      <c r="A48" s="54" t="s">
        <v>94</v>
      </c>
      <c r="B48" s="55"/>
      <c r="C48" s="56" t="s">
        <v>188</v>
      </c>
      <c r="D48" s="56" t="s">
        <v>189</v>
      </c>
    </row>
    <row r="49" spans="1:12" ht="39" x14ac:dyDescent="0.25">
      <c r="A49" s="57" t="s">
        <v>89</v>
      </c>
      <c r="B49" s="58" t="s">
        <v>95</v>
      </c>
      <c r="C49" s="58" t="s">
        <v>96</v>
      </c>
      <c r="D49" s="58" t="s">
        <v>97</v>
      </c>
      <c r="E49" s="58" t="s">
        <v>98</v>
      </c>
      <c r="F49" s="58" t="s">
        <v>99</v>
      </c>
      <c r="G49" s="58" t="s">
        <v>100</v>
      </c>
      <c r="H49" s="58" t="s">
        <v>101</v>
      </c>
      <c r="I49" s="58" t="s">
        <v>102</v>
      </c>
      <c r="J49" s="58" t="s">
        <v>103</v>
      </c>
      <c r="K49" s="58" t="s">
        <v>104</v>
      </c>
      <c r="L49" s="58" t="s">
        <v>105</v>
      </c>
    </row>
    <row r="50" spans="1:12" ht="26" x14ac:dyDescent="0.25">
      <c r="A50" s="58" t="s">
        <v>106</v>
      </c>
      <c r="B50" s="58" t="s">
        <v>107</v>
      </c>
      <c r="C50" s="58" t="s">
        <v>108</v>
      </c>
      <c r="D50" s="58" t="s">
        <v>106</v>
      </c>
      <c r="E50" s="58" t="s">
        <v>109</v>
      </c>
      <c r="F50" s="58" t="s">
        <v>106</v>
      </c>
      <c r="G50" s="58" t="s">
        <v>106</v>
      </c>
      <c r="H50" s="58" t="s">
        <v>110</v>
      </c>
      <c r="I50" s="58" t="s">
        <v>106</v>
      </c>
      <c r="J50" s="58" t="s">
        <v>108</v>
      </c>
      <c r="K50" s="58" t="s">
        <v>106</v>
      </c>
      <c r="L50" s="58" t="s">
        <v>106</v>
      </c>
    </row>
    <row r="51" spans="1:12" ht="75" x14ac:dyDescent="0.25">
      <c r="A51" s="57" t="s">
        <v>111</v>
      </c>
      <c r="B51" s="56" t="s">
        <v>190</v>
      </c>
      <c r="C51" s="56" t="s">
        <v>191</v>
      </c>
      <c r="D51" s="59" t="s">
        <v>112</v>
      </c>
      <c r="E51" s="53"/>
      <c r="F51" s="60"/>
      <c r="G51" s="53"/>
      <c r="H51" s="53"/>
      <c r="I51" s="53"/>
      <c r="J51" s="53"/>
      <c r="K51" s="53"/>
      <c r="L51" s="53"/>
    </row>
    <row r="52" spans="1:12" ht="87.5" x14ac:dyDescent="0.25">
      <c r="A52" s="57" t="s">
        <v>114</v>
      </c>
      <c r="B52" s="56" t="s">
        <v>192</v>
      </c>
      <c r="C52" s="56" t="s">
        <v>193</v>
      </c>
      <c r="D52" s="59" t="s">
        <v>112</v>
      </c>
      <c r="E52" s="53"/>
      <c r="F52" s="53"/>
      <c r="G52" s="53"/>
      <c r="H52" s="53"/>
      <c r="I52" s="53"/>
      <c r="J52" s="53"/>
      <c r="K52" s="53"/>
      <c r="L52" s="59" t="s">
        <v>115</v>
      </c>
    </row>
    <row r="53" spans="1:12" ht="6" customHeight="1" x14ac:dyDescent="0.25"/>
    <row r="54" spans="1:12" ht="13" x14ac:dyDescent="0.25">
      <c r="A54" s="54" t="s">
        <v>94</v>
      </c>
      <c r="B54" s="55"/>
      <c r="C54" s="56" t="s">
        <v>194</v>
      </c>
      <c r="D54" s="56" t="s">
        <v>195</v>
      </c>
    </row>
    <row r="55" spans="1:12" ht="39" x14ac:dyDescent="0.25">
      <c r="A55" s="57" t="s">
        <v>89</v>
      </c>
      <c r="B55" s="58" t="s">
        <v>95</v>
      </c>
      <c r="C55" s="58" t="s">
        <v>96</v>
      </c>
      <c r="D55" s="58" t="s">
        <v>97</v>
      </c>
      <c r="E55" s="58" t="s">
        <v>98</v>
      </c>
      <c r="F55" s="58" t="s">
        <v>99</v>
      </c>
      <c r="G55" s="58" t="s">
        <v>100</v>
      </c>
      <c r="H55" s="58" t="s">
        <v>101</v>
      </c>
      <c r="I55" s="58" t="s">
        <v>102</v>
      </c>
      <c r="J55" s="58" t="s">
        <v>103</v>
      </c>
      <c r="K55" s="58" t="s">
        <v>104</v>
      </c>
      <c r="L55" s="58" t="s">
        <v>105</v>
      </c>
    </row>
    <row r="56" spans="1:12" ht="26" x14ac:dyDescent="0.25">
      <c r="A56" s="58" t="s">
        <v>106</v>
      </c>
      <c r="B56" s="58" t="s">
        <v>107</v>
      </c>
      <c r="C56" s="58" t="s">
        <v>108</v>
      </c>
      <c r="D56" s="58" t="s">
        <v>106</v>
      </c>
      <c r="E56" s="58" t="s">
        <v>109</v>
      </c>
      <c r="F56" s="58" t="s">
        <v>106</v>
      </c>
      <c r="G56" s="58" t="s">
        <v>106</v>
      </c>
      <c r="H56" s="58" t="s">
        <v>110</v>
      </c>
      <c r="I56" s="58" t="s">
        <v>106</v>
      </c>
      <c r="J56" s="58" t="s">
        <v>108</v>
      </c>
      <c r="K56" s="58" t="s">
        <v>106</v>
      </c>
      <c r="L56" s="58" t="s">
        <v>106</v>
      </c>
    </row>
    <row r="57" spans="1:12" ht="62.5" x14ac:dyDescent="0.25">
      <c r="A57" s="57" t="s">
        <v>114</v>
      </c>
      <c r="B57" s="56" t="s">
        <v>196</v>
      </c>
      <c r="C57" s="56" t="s">
        <v>197</v>
      </c>
      <c r="D57" s="59" t="s">
        <v>112</v>
      </c>
      <c r="E57" s="53"/>
      <c r="F57" s="53"/>
      <c r="G57" s="53"/>
      <c r="H57" s="53"/>
      <c r="I57" s="53"/>
      <c r="J57" s="53"/>
      <c r="K57" s="53"/>
      <c r="L57" s="59" t="s">
        <v>115</v>
      </c>
    </row>
    <row r="58" spans="1:12" ht="50" x14ac:dyDescent="0.25">
      <c r="A58" s="57" t="s">
        <v>116</v>
      </c>
      <c r="B58" s="56" t="s">
        <v>198</v>
      </c>
      <c r="C58" s="56" t="s">
        <v>199</v>
      </c>
      <c r="D58" s="59" t="s">
        <v>112</v>
      </c>
      <c r="E58" s="53"/>
      <c r="F58" s="53"/>
      <c r="G58" s="53"/>
      <c r="H58" s="53"/>
      <c r="I58" s="53"/>
      <c r="J58" s="53"/>
      <c r="K58" s="53"/>
      <c r="L58" s="53"/>
    </row>
    <row r="59" spans="1:12" ht="50" x14ac:dyDescent="0.25">
      <c r="A59" s="57" t="s">
        <v>111</v>
      </c>
      <c r="B59" s="56" t="s">
        <v>200</v>
      </c>
      <c r="C59" s="56" t="s">
        <v>201</v>
      </c>
      <c r="D59" s="59" t="s">
        <v>112</v>
      </c>
      <c r="E59" s="53"/>
      <c r="F59" s="60"/>
      <c r="G59" s="53"/>
      <c r="H59" s="53"/>
      <c r="I59" s="53"/>
      <c r="J59" s="53"/>
      <c r="K59" s="53"/>
      <c r="L59" s="53"/>
    </row>
    <row r="60" spans="1:12" ht="75" x14ac:dyDescent="0.25">
      <c r="A60" s="57" t="s">
        <v>116</v>
      </c>
      <c r="B60" s="56" t="s">
        <v>202</v>
      </c>
      <c r="C60" s="56" t="s">
        <v>203</v>
      </c>
      <c r="D60" s="59" t="s">
        <v>112</v>
      </c>
      <c r="E60" s="53"/>
      <c r="F60" s="53"/>
      <c r="G60" s="53"/>
      <c r="H60" s="53"/>
      <c r="I60" s="53"/>
      <c r="J60" s="53"/>
      <c r="K60" s="53"/>
      <c r="L60" s="53"/>
    </row>
    <row r="61" spans="1:12" ht="75" x14ac:dyDescent="0.25">
      <c r="A61" s="57" t="s">
        <v>116</v>
      </c>
      <c r="B61" s="56" t="s">
        <v>204</v>
      </c>
      <c r="C61" s="56" t="s">
        <v>205</v>
      </c>
      <c r="D61" s="59" t="s">
        <v>112</v>
      </c>
      <c r="E61" s="53"/>
      <c r="F61" s="53"/>
      <c r="G61" s="53"/>
      <c r="H61" s="53"/>
      <c r="I61" s="53"/>
      <c r="J61" s="53"/>
      <c r="K61" s="53"/>
      <c r="L61" s="53"/>
    </row>
    <row r="62" spans="1:12" ht="50" x14ac:dyDescent="0.25">
      <c r="A62" s="57" t="s">
        <v>116</v>
      </c>
      <c r="B62" s="56" t="s">
        <v>206</v>
      </c>
      <c r="C62" s="56" t="s">
        <v>207</v>
      </c>
      <c r="D62" s="59" t="s">
        <v>112</v>
      </c>
      <c r="E62" s="53"/>
      <c r="F62" s="53"/>
      <c r="G62" s="53"/>
      <c r="H62" s="53"/>
      <c r="I62" s="53"/>
      <c r="J62" s="53"/>
      <c r="K62" s="53"/>
      <c r="L62" s="53"/>
    </row>
    <row r="63" spans="1:12" ht="50" x14ac:dyDescent="0.25">
      <c r="A63" s="57" t="s">
        <v>114</v>
      </c>
      <c r="B63" s="56" t="s">
        <v>208</v>
      </c>
      <c r="C63" s="56" t="s">
        <v>207</v>
      </c>
      <c r="D63" s="59" t="s">
        <v>112</v>
      </c>
      <c r="E63" s="53"/>
      <c r="F63" s="53"/>
      <c r="G63" s="53"/>
      <c r="H63" s="53"/>
      <c r="I63" s="53"/>
      <c r="J63" s="53"/>
      <c r="K63" s="53"/>
      <c r="L63" s="59" t="s">
        <v>115</v>
      </c>
    </row>
    <row r="64" spans="1:12" ht="6" customHeight="1" x14ac:dyDescent="0.25"/>
    <row r="65" spans="1:12" ht="13" x14ac:dyDescent="0.25">
      <c r="A65" s="54" t="s">
        <v>94</v>
      </c>
      <c r="B65" s="55"/>
      <c r="C65" s="56" t="s">
        <v>209</v>
      </c>
      <c r="D65" s="56" t="s">
        <v>210</v>
      </c>
    </row>
    <row r="66" spans="1:12" ht="39" x14ac:dyDescent="0.25">
      <c r="A66" s="57" t="s">
        <v>89</v>
      </c>
      <c r="B66" s="58" t="s">
        <v>95</v>
      </c>
      <c r="C66" s="58" t="s">
        <v>96</v>
      </c>
      <c r="D66" s="58" t="s">
        <v>97</v>
      </c>
      <c r="E66" s="58" t="s">
        <v>98</v>
      </c>
      <c r="F66" s="58" t="s">
        <v>99</v>
      </c>
      <c r="G66" s="58" t="s">
        <v>100</v>
      </c>
      <c r="H66" s="58" t="s">
        <v>101</v>
      </c>
      <c r="I66" s="58" t="s">
        <v>102</v>
      </c>
      <c r="J66" s="58" t="s">
        <v>103</v>
      </c>
      <c r="K66" s="58" t="s">
        <v>104</v>
      </c>
      <c r="L66" s="58" t="s">
        <v>105</v>
      </c>
    </row>
    <row r="67" spans="1:12" ht="26" x14ac:dyDescent="0.25">
      <c r="A67" s="58" t="s">
        <v>106</v>
      </c>
      <c r="B67" s="58" t="s">
        <v>107</v>
      </c>
      <c r="C67" s="58" t="s">
        <v>108</v>
      </c>
      <c r="D67" s="58" t="s">
        <v>106</v>
      </c>
      <c r="E67" s="58" t="s">
        <v>109</v>
      </c>
      <c r="F67" s="58" t="s">
        <v>106</v>
      </c>
      <c r="G67" s="58" t="s">
        <v>106</v>
      </c>
      <c r="H67" s="58" t="s">
        <v>110</v>
      </c>
      <c r="I67" s="58" t="s">
        <v>106</v>
      </c>
      <c r="J67" s="58" t="s">
        <v>108</v>
      </c>
      <c r="K67" s="58" t="s">
        <v>106</v>
      </c>
      <c r="L67" s="58" t="s">
        <v>106</v>
      </c>
    </row>
    <row r="68" spans="1:12" ht="50" x14ac:dyDescent="0.25">
      <c r="A68" s="57" t="s">
        <v>111</v>
      </c>
      <c r="B68" s="56" t="s">
        <v>211</v>
      </c>
      <c r="C68" s="56" t="s">
        <v>212</v>
      </c>
      <c r="D68" s="59" t="s">
        <v>112</v>
      </c>
      <c r="E68" s="53"/>
      <c r="F68" s="60"/>
      <c r="G68" s="53"/>
      <c r="H68" s="53"/>
      <c r="I68" s="53"/>
      <c r="J68" s="53"/>
      <c r="K68" s="53"/>
      <c r="L68" s="53"/>
    </row>
    <row r="69" spans="1:12" ht="37.5" x14ac:dyDescent="0.25">
      <c r="A69" s="57" t="s">
        <v>116</v>
      </c>
      <c r="B69" s="56" t="s">
        <v>213</v>
      </c>
      <c r="C69" s="56" t="s">
        <v>214</v>
      </c>
      <c r="D69" s="59" t="s">
        <v>112</v>
      </c>
      <c r="E69" s="53"/>
      <c r="F69" s="53"/>
      <c r="G69" s="53"/>
      <c r="H69" s="53"/>
      <c r="I69" s="53"/>
      <c r="J69" s="53"/>
      <c r="K69" s="53"/>
      <c r="L69" s="53"/>
    </row>
    <row r="70" spans="1:12" ht="62.5" x14ac:dyDescent="0.25">
      <c r="A70" s="57" t="s">
        <v>111</v>
      </c>
      <c r="B70" s="56" t="s">
        <v>215</v>
      </c>
      <c r="C70" s="56" t="s">
        <v>216</v>
      </c>
      <c r="D70" s="59" t="s">
        <v>112</v>
      </c>
      <c r="E70" s="53"/>
      <c r="F70" s="60"/>
      <c r="G70" s="53"/>
      <c r="H70" s="53"/>
      <c r="I70" s="53"/>
      <c r="J70" s="53"/>
      <c r="K70" s="53"/>
      <c r="L70" s="53"/>
    </row>
    <row r="71" spans="1:12" ht="62.5" x14ac:dyDescent="0.25">
      <c r="A71" s="57" t="s">
        <v>116</v>
      </c>
      <c r="B71" s="56" t="s">
        <v>217</v>
      </c>
      <c r="C71" s="56" t="s">
        <v>218</v>
      </c>
      <c r="D71" s="59" t="s">
        <v>112</v>
      </c>
      <c r="E71" s="53"/>
      <c r="F71" s="53"/>
      <c r="G71" s="53"/>
      <c r="H71" s="53"/>
      <c r="I71" s="53"/>
      <c r="J71" s="53"/>
      <c r="K71" s="53"/>
      <c r="L71" s="53"/>
    </row>
    <row r="72" spans="1:12" ht="37.5" x14ac:dyDescent="0.25">
      <c r="A72" s="57" t="s">
        <v>111</v>
      </c>
      <c r="B72" s="56" t="s">
        <v>219</v>
      </c>
      <c r="C72" s="56" t="s">
        <v>220</v>
      </c>
      <c r="D72" s="59" t="s">
        <v>112</v>
      </c>
      <c r="E72" s="53"/>
      <c r="F72" s="60"/>
      <c r="G72" s="53"/>
      <c r="H72" s="53"/>
      <c r="I72" s="53"/>
      <c r="J72" s="53"/>
      <c r="K72" s="53"/>
      <c r="L72" s="53"/>
    </row>
    <row r="73" spans="1:12" ht="25" x14ac:dyDescent="0.25">
      <c r="A73" s="57" t="s">
        <v>114</v>
      </c>
      <c r="B73" s="56" t="s">
        <v>221</v>
      </c>
      <c r="C73" s="56" t="s">
        <v>222</v>
      </c>
      <c r="D73" s="59" t="s">
        <v>112</v>
      </c>
      <c r="E73" s="53"/>
      <c r="F73" s="53"/>
      <c r="G73" s="53"/>
      <c r="H73" s="53"/>
      <c r="I73" s="53"/>
      <c r="J73" s="53"/>
      <c r="K73" s="53"/>
      <c r="L73" s="59" t="s">
        <v>115</v>
      </c>
    </row>
    <row r="74" spans="1:12" ht="37.5" x14ac:dyDescent="0.25">
      <c r="A74" s="57" t="s">
        <v>114</v>
      </c>
      <c r="B74" s="56" t="s">
        <v>223</v>
      </c>
      <c r="C74" s="56" t="s">
        <v>224</v>
      </c>
      <c r="D74" s="59" t="s">
        <v>112</v>
      </c>
      <c r="E74" s="53"/>
      <c r="F74" s="53"/>
      <c r="G74" s="53"/>
      <c r="H74" s="53"/>
      <c r="I74" s="53"/>
      <c r="J74" s="53"/>
      <c r="K74" s="53"/>
      <c r="L74" s="59" t="s">
        <v>115</v>
      </c>
    </row>
    <row r="75" spans="1:12" ht="6" customHeight="1" x14ac:dyDescent="0.25"/>
    <row r="76" spans="1:12" ht="13" x14ac:dyDescent="0.25">
      <c r="A76" s="54" t="s">
        <v>94</v>
      </c>
      <c r="B76" s="55"/>
      <c r="C76" s="56" t="s">
        <v>225</v>
      </c>
      <c r="D76" s="56" t="s">
        <v>226</v>
      </c>
    </row>
    <row r="77" spans="1:12" ht="39" x14ac:dyDescent="0.25">
      <c r="A77" s="57" t="s">
        <v>89</v>
      </c>
      <c r="B77" s="58" t="s">
        <v>95</v>
      </c>
      <c r="C77" s="58" t="s">
        <v>96</v>
      </c>
      <c r="D77" s="58" t="s">
        <v>97</v>
      </c>
      <c r="E77" s="58" t="s">
        <v>98</v>
      </c>
      <c r="F77" s="58" t="s">
        <v>99</v>
      </c>
      <c r="G77" s="58" t="s">
        <v>100</v>
      </c>
      <c r="H77" s="58" t="s">
        <v>101</v>
      </c>
      <c r="I77" s="58" t="s">
        <v>102</v>
      </c>
      <c r="J77" s="58" t="s">
        <v>103</v>
      </c>
      <c r="K77" s="58" t="s">
        <v>104</v>
      </c>
      <c r="L77" s="58" t="s">
        <v>105</v>
      </c>
    </row>
    <row r="78" spans="1:12" ht="26" x14ac:dyDescent="0.25">
      <c r="A78" s="58" t="s">
        <v>106</v>
      </c>
      <c r="B78" s="58" t="s">
        <v>107</v>
      </c>
      <c r="C78" s="58" t="s">
        <v>108</v>
      </c>
      <c r="D78" s="58" t="s">
        <v>106</v>
      </c>
      <c r="E78" s="58" t="s">
        <v>109</v>
      </c>
      <c r="F78" s="58" t="s">
        <v>106</v>
      </c>
      <c r="G78" s="58" t="s">
        <v>106</v>
      </c>
      <c r="H78" s="58" t="s">
        <v>110</v>
      </c>
      <c r="I78" s="58" t="s">
        <v>106</v>
      </c>
      <c r="J78" s="58" t="s">
        <v>108</v>
      </c>
      <c r="K78" s="58" t="s">
        <v>106</v>
      </c>
      <c r="L78" s="58" t="s">
        <v>106</v>
      </c>
    </row>
    <row r="79" spans="1:12" ht="37.5" x14ac:dyDescent="0.25">
      <c r="A79" s="57" t="s">
        <v>111</v>
      </c>
      <c r="B79" s="56" t="s">
        <v>227</v>
      </c>
      <c r="C79" s="56" t="s">
        <v>228</v>
      </c>
      <c r="D79" s="59" t="s">
        <v>112</v>
      </c>
      <c r="E79" s="53"/>
      <c r="F79" s="60"/>
      <c r="G79" s="53"/>
      <c r="H79" s="53"/>
      <c r="I79" s="53"/>
      <c r="J79" s="53"/>
      <c r="K79" s="53"/>
      <c r="L79" s="53"/>
    </row>
    <row r="80" spans="1:12" ht="37.5" x14ac:dyDescent="0.25">
      <c r="A80" s="57" t="s">
        <v>111</v>
      </c>
      <c r="B80" s="56" t="s">
        <v>229</v>
      </c>
      <c r="C80" s="56" t="s">
        <v>230</v>
      </c>
      <c r="D80" s="59" t="s">
        <v>112</v>
      </c>
      <c r="E80" s="53"/>
      <c r="F80" s="60"/>
      <c r="G80" s="53"/>
      <c r="H80" s="53"/>
      <c r="I80" s="53"/>
      <c r="J80" s="53"/>
      <c r="K80" s="53"/>
      <c r="L80" s="53"/>
    </row>
    <row r="81" spans="1:12" ht="6" customHeight="1" x14ac:dyDescent="0.25"/>
    <row r="82" spans="1:12" ht="13" x14ac:dyDescent="0.25">
      <c r="A82" s="54" t="s">
        <v>121</v>
      </c>
      <c r="B82" s="55"/>
      <c r="C82" s="56" t="s">
        <v>231</v>
      </c>
      <c r="D82" s="56" t="s">
        <v>232</v>
      </c>
    </row>
    <row r="83" spans="1:12" ht="26" x14ac:dyDescent="0.25">
      <c r="A83" s="57" t="s">
        <v>89</v>
      </c>
      <c r="B83" s="58" t="s">
        <v>95</v>
      </c>
      <c r="C83" s="58" t="s">
        <v>122</v>
      </c>
      <c r="D83" s="58" t="s">
        <v>97</v>
      </c>
      <c r="E83" s="58" t="s">
        <v>98</v>
      </c>
      <c r="F83" s="58" t="s">
        <v>123</v>
      </c>
      <c r="G83" s="58" t="s">
        <v>100</v>
      </c>
      <c r="H83" s="58" t="s">
        <v>101</v>
      </c>
      <c r="I83" s="58" t="s">
        <v>102</v>
      </c>
      <c r="J83" s="58" t="s">
        <v>103</v>
      </c>
      <c r="K83" s="58" t="s">
        <v>104</v>
      </c>
      <c r="L83" s="58" t="s">
        <v>105</v>
      </c>
    </row>
    <row r="84" spans="1:12" ht="26" x14ac:dyDescent="0.25">
      <c r="A84" s="58" t="s">
        <v>106</v>
      </c>
      <c r="B84" s="58" t="s">
        <v>124</v>
      </c>
      <c r="C84" s="58" t="s">
        <v>124</v>
      </c>
      <c r="D84" s="58" t="s">
        <v>106</v>
      </c>
      <c r="E84" s="58" t="s">
        <v>109</v>
      </c>
      <c r="F84" s="58" t="s">
        <v>106</v>
      </c>
      <c r="G84" s="58" t="s">
        <v>106</v>
      </c>
      <c r="H84" s="58" t="s">
        <v>110</v>
      </c>
      <c r="I84" s="58" t="s">
        <v>106</v>
      </c>
      <c r="J84" s="58" t="s">
        <v>108</v>
      </c>
      <c r="K84" s="58" t="s">
        <v>106</v>
      </c>
      <c r="L84" s="58" t="s">
        <v>106</v>
      </c>
    </row>
    <row r="85" spans="1:12" ht="37.5" x14ac:dyDescent="0.25">
      <c r="A85" s="57" t="s">
        <v>125</v>
      </c>
      <c r="B85" s="56" t="s">
        <v>233</v>
      </c>
      <c r="C85" s="61" t="s">
        <v>234</v>
      </c>
      <c r="D85" s="59" t="s">
        <v>112</v>
      </c>
      <c r="E85" s="53"/>
      <c r="F85" s="60"/>
      <c r="G85" s="53"/>
      <c r="H85" s="53"/>
      <c r="I85" s="53"/>
      <c r="J85" s="53"/>
      <c r="K85" s="53"/>
      <c r="L85" s="53"/>
    </row>
    <row r="86" spans="1:12" ht="50" x14ac:dyDescent="0.25">
      <c r="A86" s="57" t="s">
        <v>125</v>
      </c>
      <c r="B86" s="56" t="s">
        <v>235</v>
      </c>
      <c r="C86" s="61" t="s">
        <v>236</v>
      </c>
      <c r="D86" s="59" t="s">
        <v>112</v>
      </c>
      <c r="E86" s="53"/>
      <c r="F86" s="56" t="s">
        <v>166</v>
      </c>
      <c r="G86" s="56" t="s">
        <v>131</v>
      </c>
      <c r="H86" s="53"/>
      <c r="I86" s="53"/>
      <c r="J86" s="53"/>
      <c r="K86" s="53"/>
      <c r="L86" s="53"/>
    </row>
    <row r="87" spans="1:12" ht="37.5" x14ac:dyDescent="0.25">
      <c r="A87" s="57" t="s">
        <v>125</v>
      </c>
      <c r="B87" s="56" t="s">
        <v>237</v>
      </c>
      <c r="C87" s="61" t="s">
        <v>238</v>
      </c>
      <c r="D87" s="59" t="s">
        <v>112</v>
      </c>
      <c r="E87" s="53"/>
      <c r="F87" s="60"/>
      <c r="G87" s="53"/>
      <c r="H87" s="53"/>
      <c r="I87" s="53"/>
      <c r="J87" s="53"/>
      <c r="K87" s="53"/>
      <c r="L87" s="53"/>
    </row>
    <row r="88" spans="1:12" ht="50" x14ac:dyDescent="0.25">
      <c r="A88" s="57" t="s">
        <v>125</v>
      </c>
      <c r="B88" s="56" t="s">
        <v>239</v>
      </c>
      <c r="C88" s="61" t="s">
        <v>240</v>
      </c>
      <c r="D88" s="59" t="s">
        <v>112</v>
      </c>
      <c r="E88" s="53"/>
      <c r="F88" s="56" t="s">
        <v>166</v>
      </c>
      <c r="G88" s="56" t="s">
        <v>131</v>
      </c>
      <c r="H88" s="53"/>
      <c r="I88" s="53"/>
      <c r="J88" s="53"/>
      <c r="K88" s="53"/>
      <c r="L88" s="53"/>
    </row>
    <row r="89" spans="1:12" ht="37.5" x14ac:dyDescent="0.25">
      <c r="A89" s="57" t="s">
        <v>125</v>
      </c>
      <c r="B89" s="56" t="s">
        <v>241</v>
      </c>
      <c r="C89" s="61" t="s">
        <v>242</v>
      </c>
      <c r="D89" s="59" t="s">
        <v>112</v>
      </c>
      <c r="E89" s="53"/>
      <c r="F89" s="53"/>
      <c r="G89" s="53"/>
      <c r="H89" s="53"/>
      <c r="I89" s="53"/>
      <c r="J89" s="53"/>
      <c r="K89" s="53"/>
      <c r="L89" s="61" t="s">
        <v>115</v>
      </c>
    </row>
    <row r="90" spans="1:12" ht="37.5" x14ac:dyDescent="0.25">
      <c r="A90" s="57" t="s">
        <v>125</v>
      </c>
      <c r="B90" s="56" t="s">
        <v>243</v>
      </c>
      <c r="C90" s="61" t="s">
        <v>244</v>
      </c>
      <c r="D90" s="59" t="s">
        <v>112</v>
      </c>
      <c r="E90" s="53"/>
      <c r="F90" s="56" t="s">
        <v>166</v>
      </c>
      <c r="G90" s="56" t="s">
        <v>131</v>
      </c>
      <c r="H90" s="53"/>
      <c r="I90" s="53"/>
      <c r="J90" s="53"/>
      <c r="K90" s="53"/>
      <c r="L90" s="53"/>
    </row>
    <row r="91" spans="1:12" ht="50" x14ac:dyDescent="0.25">
      <c r="A91" s="57" t="s">
        <v>125</v>
      </c>
      <c r="B91" s="56" t="s">
        <v>245</v>
      </c>
      <c r="C91" s="61" t="s">
        <v>246</v>
      </c>
      <c r="D91" s="59" t="s">
        <v>112</v>
      </c>
      <c r="E91" s="53"/>
      <c r="F91" s="56" t="s">
        <v>166</v>
      </c>
      <c r="G91" s="56" t="s">
        <v>131</v>
      </c>
      <c r="H91" s="53"/>
      <c r="I91" s="53"/>
      <c r="J91" s="53"/>
      <c r="K91" s="53"/>
      <c r="L91" s="53"/>
    </row>
    <row r="92" spans="1:12" ht="37.5" x14ac:dyDescent="0.25">
      <c r="A92" s="57" t="s">
        <v>125</v>
      </c>
      <c r="B92" s="56" t="s">
        <v>247</v>
      </c>
      <c r="C92" s="61" t="s">
        <v>248</v>
      </c>
      <c r="D92" s="59" t="s">
        <v>112</v>
      </c>
      <c r="E92" s="53"/>
      <c r="F92" s="56" t="s">
        <v>166</v>
      </c>
      <c r="G92" s="56" t="s">
        <v>131</v>
      </c>
      <c r="H92" s="53"/>
      <c r="I92" s="53"/>
      <c r="J92" s="53"/>
      <c r="K92" s="53"/>
      <c r="L92" s="53"/>
    </row>
    <row r="93" spans="1:12" ht="50" x14ac:dyDescent="0.25">
      <c r="A93" s="57" t="s">
        <v>125</v>
      </c>
      <c r="B93" s="56" t="s">
        <v>249</v>
      </c>
      <c r="C93" s="61" t="s">
        <v>250</v>
      </c>
      <c r="D93" s="59" t="s">
        <v>112</v>
      </c>
      <c r="E93" s="53"/>
      <c r="F93" s="56" t="s">
        <v>166</v>
      </c>
      <c r="G93" s="56" t="s">
        <v>131</v>
      </c>
      <c r="H93" s="53"/>
      <c r="I93" s="53"/>
      <c r="J93" s="53"/>
      <c r="K93" s="53"/>
      <c r="L93" s="53"/>
    </row>
    <row r="94" spans="1:12" ht="62.5" x14ac:dyDescent="0.25">
      <c r="A94" s="57" t="s">
        <v>125</v>
      </c>
      <c r="B94" s="56" t="s">
        <v>251</v>
      </c>
      <c r="C94" s="61" t="s">
        <v>252</v>
      </c>
      <c r="D94" s="59" t="s">
        <v>112</v>
      </c>
      <c r="E94" s="53"/>
      <c r="F94" s="53"/>
      <c r="G94" s="53"/>
      <c r="H94" s="53"/>
      <c r="I94" s="53"/>
      <c r="J94" s="53"/>
      <c r="K94" s="53"/>
      <c r="L94" s="61" t="s">
        <v>115</v>
      </c>
    </row>
    <row r="95" spans="1:12" ht="37.5" x14ac:dyDescent="0.25">
      <c r="A95" s="57" t="s">
        <v>125</v>
      </c>
      <c r="B95" s="56" t="s">
        <v>253</v>
      </c>
      <c r="C95" s="61" t="s">
        <v>254</v>
      </c>
      <c r="D95" s="59" t="s">
        <v>115</v>
      </c>
      <c r="E95" s="53"/>
      <c r="F95" s="53"/>
      <c r="G95" s="53"/>
      <c r="H95" s="53"/>
      <c r="I95" s="53"/>
      <c r="J95" s="53"/>
      <c r="K95" s="53"/>
      <c r="L95" s="53"/>
    </row>
    <row r="96" spans="1:12" ht="6" customHeight="1" x14ac:dyDescent="0.25"/>
    <row r="97" spans="1:12" ht="13" x14ac:dyDescent="0.25">
      <c r="A97" s="54" t="s">
        <v>121</v>
      </c>
      <c r="B97" s="55"/>
      <c r="C97" s="56" t="s">
        <v>255</v>
      </c>
      <c r="D97" s="56" t="s">
        <v>256</v>
      </c>
    </row>
    <row r="98" spans="1:12" ht="26" x14ac:dyDescent="0.25">
      <c r="A98" s="57" t="s">
        <v>89</v>
      </c>
      <c r="B98" s="58" t="s">
        <v>95</v>
      </c>
      <c r="C98" s="58" t="s">
        <v>122</v>
      </c>
      <c r="D98" s="58" t="s">
        <v>97</v>
      </c>
      <c r="E98" s="58" t="s">
        <v>98</v>
      </c>
      <c r="F98" s="58" t="s">
        <v>123</v>
      </c>
      <c r="G98" s="58" t="s">
        <v>100</v>
      </c>
      <c r="H98" s="58" t="s">
        <v>101</v>
      </c>
      <c r="I98" s="58" t="s">
        <v>102</v>
      </c>
      <c r="J98" s="58" t="s">
        <v>103</v>
      </c>
      <c r="K98" s="58" t="s">
        <v>104</v>
      </c>
      <c r="L98" s="58" t="s">
        <v>105</v>
      </c>
    </row>
    <row r="99" spans="1:12" ht="26" x14ac:dyDescent="0.25">
      <c r="A99" s="58" t="s">
        <v>106</v>
      </c>
      <c r="B99" s="58" t="s">
        <v>124</v>
      </c>
      <c r="C99" s="58" t="s">
        <v>124</v>
      </c>
      <c r="D99" s="58" t="s">
        <v>106</v>
      </c>
      <c r="E99" s="58" t="s">
        <v>109</v>
      </c>
      <c r="F99" s="58" t="s">
        <v>106</v>
      </c>
      <c r="G99" s="58" t="s">
        <v>106</v>
      </c>
      <c r="H99" s="58" t="s">
        <v>110</v>
      </c>
      <c r="I99" s="58" t="s">
        <v>106</v>
      </c>
      <c r="J99" s="58" t="s">
        <v>108</v>
      </c>
      <c r="K99" s="58" t="s">
        <v>106</v>
      </c>
      <c r="L99" s="58" t="s">
        <v>106</v>
      </c>
    </row>
    <row r="100" spans="1:12" ht="87.5" x14ac:dyDescent="0.25">
      <c r="A100" s="57" t="s">
        <v>125</v>
      </c>
      <c r="B100" s="56" t="s">
        <v>257</v>
      </c>
      <c r="C100" s="61" t="s">
        <v>258</v>
      </c>
      <c r="D100" s="59" t="s">
        <v>112</v>
      </c>
      <c r="E100" s="61" t="s">
        <v>259</v>
      </c>
      <c r="F100" s="60"/>
      <c r="G100" s="53"/>
      <c r="H100" s="53"/>
      <c r="I100" s="53"/>
      <c r="J100" s="53"/>
      <c r="K100" s="53"/>
      <c r="L100" s="53"/>
    </row>
    <row r="101" spans="1:12" ht="87.5" x14ac:dyDescent="0.25">
      <c r="A101" s="57" t="s">
        <v>125</v>
      </c>
      <c r="B101" s="56" t="s">
        <v>260</v>
      </c>
      <c r="C101" s="61" t="s">
        <v>261</v>
      </c>
      <c r="D101" s="59" t="s">
        <v>112</v>
      </c>
      <c r="E101" s="61" t="s">
        <v>262</v>
      </c>
      <c r="F101" s="60"/>
      <c r="G101" s="53"/>
      <c r="H101" s="53"/>
      <c r="I101" s="53"/>
      <c r="J101" s="53"/>
      <c r="K101" s="53"/>
      <c r="L101" s="53"/>
    </row>
    <row r="102" spans="1:12" ht="6" customHeight="1" x14ac:dyDescent="0.25"/>
    <row r="103" spans="1:12" ht="13" x14ac:dyDescent="0.25">
      <c r="A103" s="54" t="s">
        <v>94</v>
      </c>
      <c r="B103" s="55"/>
      <c r="C103" s="56" t="s">
        <v>263</v>
      </c>
      <c r="D103" s="56" t="s">
        <v>264</v>
      </c>
    </row>
    <row r="104" spans="1:12" ht="39" x14ac:dyDescent="0.25">
      <c r="A104" s="57" t="s">
        <v>89</v>
      </c>
      <c r="B104" s="58" t="s">
        <v>95</v>
      </c>
      <c r="C104" s="58" t="s">
        <v>96</v>
      </c>
      <c r="D104" s="58" t="s">
        <v>97</v>
      </c>
      <c r="E104" s="58" t="s">
        <v>98</v>
      </c>
      <c r="F104" s="58" t="s">
        <v>99</v>
      </c>
      <c r="G104" s="58" t="s">
        <v>100</v>
      </c>
      <c r="H104" s="58" t="s">
        <v>101</v>
      </c>
      <c r="I104" s="58" t="s">
        <v>102</v>
      </c>
      <c r="J104" s="58" t="s">
        <v>103</v>
      </c>
      <c r="K104" s="58" t="s">
        <v>104</v>
      </c>
      <c r="L104" s="58" t="s">
        <v>105</v>
      </c>
    </row>
    <row r="105" spans="1:12" ht="26" x14ac:dyDescent="0.25">
      <c r="A105" s="58" t="s">
        <v>106</v>
      </c>
      <c r="B105" s="58" t="s">
        <v>107</v>
      </c>
      <c r="C105" s="58" t="s">
        <v>108</v>
      </c>
      <c r="D105" s="58" t="s">
        <v>106</v>
      </c>
      <c r="E105" s="58" t="s">
        <v>109</v>
      </c>
      <c r="F105" s="58" t="s">
        <v>106</v>
      </c>
      <c r="G105" s="58" t="s">
        <v>106</v>
      </c>
      <c r="H105" s="58" t="s">
        <v>110</v>
      </c>
      <c r="I105" s="58" t="s">
        <v>106</v>
      </c>
      <c r="J105" s="58" t="s">
        <v>108</v>
      </c>
      <c r="K105" s="58" t="s">
        <v>106</v>
      </c>
      <c r="L105" s="58" t="s">
        <v>106</v>
      </c>
    </row>
    <row r="106" spans="1:12" ht="87.5" x14ac:dyDescent="0.25">
      <c r="A106" s="57" t="s">
        <v>111</v>
      </c>
      <c r="B106" s="56" t="s">
        <v>263</v>
      </c>
      <c r="C106" s="56" t="s">
        <v>265</v>
      </c>
      <c r="D106" s="59" t="s">
        <v>112</v>
      </c>
      <c r="E106" s="53"/>
      <c r="F106" s="60"/>
      <c r="G106" s="53"/>
      <c r="H106" s="53"/>
      <c r="I106" s="53"/>
      <c r="J106" s="53"/>
      <c r="K106" s="53"/>
      <c r="L106" s="53"/>
    </row>
    <row r="107" spans="1:12" ht="100" x14ac:dyDescent="0.25">
      <c r="A107" s="57" t="s">
        <v>111</v>
      </c>
      <c r="B107" s="56" t="s">
        <v>263</v>
      </c>
      <c r="C107" s="56" t="s">
        <v>266</v>
      </c>
      <c r="D107" s="59" t="s">
        <v>112</v>
      </c>
      <c r="E107" s="53"/>
      <c r="F107" s="60"/>
      <c r="G107" s="53"/>
      <c r="H107" s="53"/>
      <c r="I107" s="53"/>
      <c r="J107" s="53"/>
      <c r="K107" s="53"/>
      <c r="L107" s="53"/>
    </row>
    <row r="108" spans="1:12" ht="6" customHeight="1" x14ac:dyDescent="0.25"/>
    <row r="109" spans="1:12" ht="13" x14ac:dyDescent="0.25">
      <c r="A109" s="54" t="s">
        <v>94</v>
      </c>
      <c r="B109" s="55"/>
      <c r="C109" s="56" t="s">
        <v>267</v>
      </c>
      <c r="D109" s="56" t="s">
        <v>268</v>
      </c>
    </row>
    <row r="110" spans="1:12" ht="39" x14ac:dyDescent="0.25">
      <c r="A110" s="57" t="s">
        <v>89</v>
      </c>
      <c r="B110" s="58" t="s">
        <v>95</v>
      </c>
      <c r="C110" s="58" t="s">
        <v>96</v>
      </c>
      <c r="D110" s="58" t="s">
        <v>97</v>
      </c>
      <c r="E110" s="58" t="s">
        <v>98</v>
      </c>
      <c r="F110" s="58" t="s">
        <v>99</v>
      </c>
      <c r="G110" s="58" t="s">
        <v>100</v>
      </c>
      <c r="H110" s="58" t="s">
        <v>101</v>
      </c>
      <c r="I110" s="58" t="s">
        <v>102</v>
      </c>
      <c r="J110" s="58" t="s">
        <v>103</v>
      </c>
      <c r="K110" s="58" t="s">
        <v>104</v>
      </c>
      <c r="L110" s="58" t="s">
        <v>105</v>
      </c>
    </row>
    <row r="111" spans="1:12" ht="26" x14ac:dyDescent="0.25">
      <c r="A111" s="58" t="s">
        <v>106</v>
      </c>
      <c r="B111" s="58" t="s">
        <v>107</v>
      </c>
      <c r="C111" s="58" t="s">
        <v>108</v>
      </c>
      <c r="D111" s="58" t="s">
        <v>106</v>
      </c>
      <c r="E111" s="58" t="s">
        <v>109</v>
      </c>
      <c r="F111" s="58" t="s">
        <v>106</v>
      </c>
      <c r="G111" s="58" t="s">
        <v>106</v>
      </c>
      <c r="H111" s="58" t="s">
        <v>110</v>
      </c>
      <c r="I111" s="58" t="s">
        <v>106</v>
      </c>
      <c r="J111" s="58" t="s">
        <v>108</v>
      </c>
      <c r="K111" s="58" t="s">
        <v>106</v>
      </c>
      <c r="L111" s="58" t="s">
        <v>106</v>
      </c>
    </row>
    <row r="112" spans="1:12" ht="50" x14ac:dyDescent="0.25">
      <c r="A112" s="57" t="s">
        <v>114</v>
      </c>
      <c r="B112" s="56" t="s">
        <v>267</v>
      </c>
      <c r="C112" s="56" t="s">
        <v>269</v>
      </c>
      <c r="D112" s="59" t="s">
        <v>112</v>
      </c>
      <c r="E112" s="53"/>
      <c r="F112" s="53"/>
      <c r="G112" s="53"/>
      <c r="H112" s="53"/>
      <c r="I112" s="53"/>
      <c r="J112" s="53"/>
      <c r="K112" s="53"/>
      <c r="L112" s="59" t="s">
        <v>115</v>
      </c>
    </row>
    <row r="113" spans="1:12" ht="150" x14ac:dyDescent="0.25">
      <c r="A113" s="57" t="s">
        <v>114</v>
      </c>
      <c r="B113" s="56" t="s">
        <v>270</v>
      </c>
      <c r="C113" s="56" t="s">
        <v>271</v>
      </c>
      <c r="D113" s="59" t="s">
        <v>112</v>
      </c>
      <c r="E113" s="53"/>
      <c r="F113" s="53"/>
      <c r="G113" s="53"/>
      <c r="H113" s="53"/>
      <c r="I113" s="53"/>
      <c r="J113" s="53"/>
      <c r="K113" s="53"/>
      <c r="L113" s="59" t="s">
        <v>115</v>
      </c>
    </row>
    <row r="115" spans="1:12" ht="14.5" x14ac:dyDescent="0.35">
      <c r="A115" s="62" t="s">
        <v>126</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21D29-DA50-498D-950B-0C90F8A936EB}">
  <dimension ref="A1:L59"/>
  <sheetViews>
    <sheetView zoomScaleNormal="100" workbookViewId="0">
      <selection sqref="A1:XFD1048576"/>
    </sheetView>
  </sheetViews>
  <sheetFormatPr defaultRowHeight="12.5" x14ac:dyDescent="0.25"/>
  <cols>
    <col min="1" max="1" width="22" customWidth="1"/>
    <col min="2" max="2" width="26" customWidth="1"/>
    <col min="3" max="3" width="50" customWidth="1"/>
    <col min="4" max="4" width="18" customWidth="1"/>
    <col min="5" max="5" width="12" customWidth="1"/>
    <col min="6" max="6" width="20" customWidth="1"/>
    <col min="7" max="7" width="12" customWidth="1"/>
    <col min="8" max="12" width="16" customWidth="1"/>
  </cols>
  <sheetData>
    <row r="1" spans="1:12" ht="13" x14ac:dyDescent="0.25">
      <c r="A1" s="50" t="s">
        <v>89</v>
      </c>
      <c r="B1" s="51"/>
      <c r="C1" s="52" t="s">
        <v>90</v>
      </c>
      <c r="D1" s="52" t="s">
        <v>91</v>
      </c>
    </row>
    <row r="2" spans="1:12" ht="13" x14ac:dyDescent="0.25">
      <c r="A2" s="50" t="s">
        <v>92</v>
      </c>
      <c r="B2" s="50" t="s">
        <v>93</v>
      </c>
      <c r="C2" s="59" t="s">
        <v>112</v>
      </c>
      <c r="D2" s="53"/>
    </row>
    <row r="3" spans="1:12" ht="13" x14ac:dyDescent="0.25">
      <c r="A3" s="50" t="s">
        <v>92</v>
      </c>
      <c r="B3" s="50" t="s">
        <v>132</v>
      </c>
      <c r="C3" s="61" t="s">
        <v>133</v>
      </c>
      <c r="D3" s="61" t="s">
        <v>134</v>
      </c>
    </row>
    <row r="4" spans="1:12" ht="13" x14ac:dyDescent="0.25">
      <c r="A4" s="50" t="s">
        <v>92</v>
      </c>
      <c r="B4" s="50" t="s">
        <v>127</v>
      </c>
      <c r="C4" s="53">
        <v>100</v>
      </c>
      <c r="D4" s="53"/>
    </row>
    <row r="5" spans="1:12" ht="6" customHeight="1" x14ac:dyDescent="0.25"/>
    <row r="6" spans="1:12" ht="13" x14ac:dyDescent="0.25">
      <c r="A6" s="54" t="s">
        <v>94</v>
      </c>
      <c r="B6" s="55"/>
      <c r="C6" s="56" t="s">
        <v>272</v>
      </c>
      <c r="D6" s="56" t="s">
        <v>273</v>
      </c>
    </row>
    <row r="7" spans="1:12" ht="13" x14ac:dyDescent="0.25">
      <c r="A7" s="54" t="s">
        <v>128</v>
      </c>
      <c r="B7" s="54" t="s">
        <v>129</v>
      </c>
      <c r="C7" s="60">
        <v>0</v>
      </c>
      <c r="D7" s="53"/>
    </row>
    <row r="8" spans="1:12" ht="39" x14ac:dyDescent="0.25">
      <c r="A8" s="57" t="s">
        <v>89</v>
      </c>
      <c r="B8" s="58" t="s">
        <v>95</v>
      </c>
      <c r="C8" s="58" t="s">
        <v>96</v>
      </c>
      <c r="D8" s="58" t="s">
        <v>97</v>
      </c>
      <c r="E8" s="58" t="s">
        <v>98</v>
      </c>
      <c r="F8" s="58" t="s">
        <v>99</v>
      </c>
      <c r="G8" s="58" t="s">
        <v>100</v>
      </c>
      <c r="H8" s="58" t="s">
        <v>101</v>
      </c>
      <c r="I8" s="58" t="s">
        <v>102</v>
      </c>
      <c r="J8" s="58" t="s">
        <v>103</v>
      </c>
      <c r="K8" s="58" t="s">
        <v>104</v>
      </c>
      <c r="L8" s="58" t="s">
        <v>105</v>
      </c>
    </row>
    <row r="9" spans="1:12" ht="13" x14ac:dyDescent="0.25">
      <c r="A9" s="58" t="s">
        <v>106</v>
      </c>
      <c r="B9" s="58" t="s">
        <v>107</v>
      </c>
      <c r="C9" s="58" t="s">
        <v>108</v>
      </c>
      <c r="D9" s="58" t="s">
        <v>106</v>
      </c>
      <c r="E9" s="58" t="s">
        <v>109</v>
      </c>
      <c r="F9" s="58" t="s">
        <v>106</v>
      </c>
      <c r="G9" s="58" t="s">
        <v>106</v>
      </c>
      <c r="H9" s="58" t="s">
        <v>110</v>
      </c>
      <c r="I9" s="58" t="s">
        <v>106</v>
      </c>
      <c r="J9" s="58" t="s">
        <v>108</v>
      </c>
      <c r="K9" s="58" t="s">
        <v>106</v>
      </c>
      <c r="L9" s="58" t="s">
        <v>106</v>
      </c>
    </row>
    <row r="10" spans="1:12" ht="150" x14ac:dyDescent="0.25">
      <c r="A10" s="57" t="s">
        <v>119</v>
      </c>
      <c r="B10" s="56" t="s">
        <v>274</v>
      </c>
      <c r="C10" s="56" t="s">
        <v>275</v>
      </c>
      <c r="D10" s="53"/>
      <c r="E10" s="53"/>
      <c r="F10" s="53"/>
      <c r="G10" s="53"/>
      <c r="H10" s="53"/>
      <c r="I10" s="53"/>
      <c r="J10" s="53"/>
      <c r="K10" s="53"/>
      <c r="L10" s="53"/>
    </row>
    <row r="11" spans="1:12" ht="6" customHeight="1" x14ac:dyDescent="0.25"/>
    <row r="12" spans="1:12" ht="13" x14ac:dyDescent="0.25">
      <c r="A12" s="54" t="s">
        <v>94</v>
      </c>
      <c r="B12" s="55"/>
      <c r="C12" s="56" t="s">
        <v>276</v>
      </c>
      <c r="D12" s="56" t="s">
        <v>277</v>
      </c>
    </row>
    <row r="13" spans="1:12" ht="13" x14ac:dyDescent="0.25">
      <c r="A13" s="54" t="s">
        <v>128</v>
      </c>
      <c r="B13" s="54" t="s">
        <v>129</v>
      </c>
      <c r="C13" s="60">
        <v>20</v>
      </c>
      <c r="D13" s="53"/>
    </row>
    <row r="14" spans="1:12" ht="39" x14ac:dyDescent="0.25">
      <c r="A14" s="57" t="s">
        <v>89</v>
      </c>
      <c r="B14" s="58" t="s">
        <v>95</v>
      </c>
      <c r="C14" s="58" t="s">
        <v>96</v>
      </c>
      <c r="D14" s="58" t="s">
        <v>97</v>
      </c>
      <c r="E14" s="58" t="s">
        <v>98</v>
      </c>
      <c r="F14" s="58" t="s">
        <v>99</v>
      </c>
      <c r="G14" s="58" t="s">
        <v>100</v>
      </c>
      <c r="H14" s="58" t="s">
        <v>101</v>
      </c>
      <c r="I14" s="58" t="s">
        <v>102</v>
      </c>
      <c r="J14" s="58" t="s">
        <v>103</v>
      </c>
      <c r="K14" s="58" t="s">
        <v>104</v>
      </c>
      <c r="L14" s="58" t="s">
        <v>105</v>
      </c>
    </row>
    <row r="15" spans="1:12" ht="13" x14ac:dyDescent="0.25">
      <c r="A15" s="58" t="s">
        <v>106</v>
      </c>
      <c r="B15" s="58" t="s">
        <v>107</v>
      </c>
      <c r="C15" s="58" t="s">
        <v>108</v>
      </c>
      <c r="D15" s="58" t="s">
        <v>106</v>
      </c>
      <c r="E15" s="58" t="s">
        <v>109</v>
      </c>
      <c r="F15" s="58" t="s">
        <v>106</v>
      </c>
      <c r="G15" s="58" t="s">
        <v>106</v>
      </c>
      <c r="H15" s="58" t="s">
        <v>110</v>
      </c>
      <c r="I15" s="58" t="s">
        <v>106</v>
      </c>
      <c r="J15" s="58" t="s">
        <v>108</v>
      </c>
      <c r="K15" s="58" t="s">
        <v>106</v>
      </c>
      <c r="L15" s="58" t="s">
        <v>106</v>
      </c>
    </row>
    <row r="16" spans="1:12" ht="325" x14ac:dyDescent="0.25">
      <c r="A16" s="57" t="s">
        <v>114</v>
      </c>
      <c r="B16" s="56" t="s">
        <v>278</v>
      </c>
      <c r="C16" s="56" t="s">
        <v>279</v>
      </c>
      <c r="D16" s="59" t="s">
        <v>112</v>
      </c>
      <c r="E16" s="53"/>
      <c r="F16" s="53"/>
      <c r="G16" s="53"/>
      <c r="H16" s="60">
        <v>10</v>
      </c>
      <c r="I16" s="59" t="s">
        <v>115</v>
      </c>
      <c r="J16" s="56" t="s">
        <v>280</v>
      </c>
      <c r="K16" s="56" t="s">
        <v>281</v>
      </c>
      <c r="L16" s="59" t="s">
        <v>115</v>
      </c>
    </row>
    <row r="17" spans="1:12" ht="150" x14ac:dyDescent="0.25">
      <c r="A17" s="57" t="s">
        <v>114</v>
      </c>
      <c r="B17" s="56" t="s">
        <v>282</v>
      </c>
      <c r="C17" s="56" t="s">
        <v>283</v>
      </c>
      <c r="D17" s="59" t="s">
        <v>112</v>
      </c>
      <c r="E17" s="53"/>
      <c r="F17" s="53"/>
      <c r="G17" s="53"/>
      <c r="H17" s="60">
        <v>10</v>
      </c>
      <c r="I17" s="59" t="s">
        <v>112</v>
      </c>
      <c r="J17" s="60"/>
      <c r="K17" s="56" t="s">
        <v>281</v>
      </c>
      <c r="L17" s="59" t="s">
        <v>115</v>
      </c>
    </row>
    <row r="18" spans="1:12" ht="409.5" x14ac:dyDescent="0.25">
      <c r="A18" s="57" t="s">
        <v>114</v>
      </c>
      <c r="B18" s="56" t="s">
        <v>284</v>
      </c>
      <c r="C18" s="56" t="s">
        <v>285</v>
      </c>
      <c r="D18" s="59" t="s">
        <v>112</v>
      </c>
      <c r="E18" s="53"/>
      <c r="F18" s="53"/>
      <c r="G18" s="53"/>
      <c r="H18" s="60">
        <v>60</v>
      </c>
      <c r="I18" s="59" t="s">
        <v>112</v>
      </c>
      <c r="J18" s="60"/>
      <c r="K18" s="56" t="s">
        <v>281</v>
      </c>
      <c r="L18" s="59" t="s">
        <v>115</v>
      </c>
    </row>
    <row r="19" spans="1:12" ht="409.5" x14ac:dyDescent="0.25">
      <c r="A19" s="57" t="s">
        <v>114</v>
      </c>
      <c r="B19" s="56" t="s">
        <v>286</v>
      </c>
      <c r="C19" s="56" t="s">
        <v>287</v>
      </c>
      <c r="D19" s="59" t="s">
        <v>112</v>
      </c>
      <c r="E19" s="53"/>
      <c r="F19" s="53"/>
      <c r="G19" s="53"/>
      <c r="H19" s="60">
        <v>20</v>
      </c>
      <c r="I19" s="59" t="s">
        <v>112</v>
      </c>
      <c r="J19" s="60"/>
      <c r="K19" s="56" t="s">
        <v>281</v>
      </c>
      <c r="L19" s="59" t="s">
        <v>115</v>
      </c>
    </row>
    <row r="20" spans="1:12" ht="6" customHeight="1" x14ac:dyDescent="0.25"/>
    <row r="21" spans="1:12" ht="50" x14ac:dyDescent="0.25">
      <c r="A21" s="54" t="s">
        <v>94</v>
      </c>
      <c r="B21" s="55"/>
      <c r="C21" s="56" t="s">
        <v>288</v>
      </c>
      <c r="D21" s="56" t="s">
        <v>289</v>
      </c>
    </row>
    <row r="22" spans="1:12" ht="26" x14ac:dyDescent="0.25">
      <c r="A22" s="54" t="s">
        <v>128</v>
      </c>
      <c r="B22" s="54" t="s">
        <v>129</v>
      </c>
      <c r="C22" s="60">
        <v>10</v>
      </c>
      <c r="D22" s="53"/>
    </row>
    <row r="23" spans="1:12" ht="91" x14ac:dyDescent="0.25">
      <c r="A23" s="57" t="s">
        <v>89</v>
      </c>
      <c r="B23" s="58" t="s">
        <v>95</v>
      </c>
      <c r="C23" s="58" t="s">
        <v>96</v>
      </c>
      <c r="D23" s="58" t="s">
        <v>97</v>
      </c>
      <c r="E23" s="58" t="s">
        <v>98</v>
      </c>
      <c r="F23" s="58" t="s">
        <v>99</v>
      </c>
      <c r="G23" s="58" t="s">
        <v>100</v>
      </c>
      <c r="H23" s="58" t="s">
        <v>101</v>
      </c>
      <c r="I23" s="58" t="s">
        <v>102</v>
      </c>
      <c r="J23" s="58" t="s">
        <v>103</v>
      </c>
      <c r="K23" s="58" t="s">
        <v>104</v>
      </c>
      <c r="L23" s="58" t="s">
        <v>105</v>
      </c>
    </row>
    <row r="24" spans="1:12" ht="39" x14ac:dyDescent="0.25">
      <c r="A24" s="58" t="s">
        <v>106</v>
      </c>
      <c r="B24" s="58" t="s">
        <v>107</v>
      </c>
      <c r="C24" s="58" t="s">
        <v>108</v>
      </c>
      <c r="D24" s="58" t="s">
        <v>106</v>
      </c>
      <c r="E24" s="58" t="s">
        <v>109</v>
      </c>
      <c r="F24" s="58" t="s">
        <v>106</v>
      </c>
      <c r="G24" s="58" t="s">
        <v>106</v>
      </c>
      <c r="H24" s="58" t="s">
        <v>110</v>
      </c>
      <c r="I24" s="58" t="s">
        <v>106</v>
      </c>
      <c r="J24" s="58" t="s">
        <v>108</v>
      </c>
      <c r="K24" s="58" t="s">
        <v>106</v>
      </c>
      <c r="L24" s="58" t="s">
        <v>106</v>
      </c>
    </row>
    <row r="25" spans="1:12" ht="62.5" x14ac:dyDescent="0.25">
      <c r="A25" s="57" t="s">
        <v>111</v>
      </c>
      <c r="B25" s="56" t="s">
        <v>290</v>
      </c>
      <c r="C25" s="56" t="s">
        <v>291</v>
      </c>
      <c r="D25" s="59" t="s">
        <v>115</v>
      </c>
      <c r="E25" s="53"/>
      <c r="F25" s="56" t="s">
        <v>130</v>
      </c>
      <c r="G25" s="53"/>
      <c r="H25" s="60">
        <v>14.3</v>
      </c>
      <c r="I25" s="59" t="s">
        <v>112</v>
      </c>
      <c r="J25" s="60"/>
      <c r="K25" s="56" t="s">
        <v>292</v>
      </c>
      <c r="L25" s="53"/>
    </row>
    <row r="26" spans="1:12" ht="200" x14ac:dyDescent="0.25">
      <c r="A26" s="57" t="s">
        <v>111</v>
      </c>
      <c r="B26" s="56" t="s">
        <v>293</v>
      </c>
      <c r="C26" s="56" t="s">
        <v>294</v>
      </c>
      <c r="D26" s="59" t="s">
        <v>115</v>
      </c>
      <c r="E26" s="53"/>
      <c r="F26" s="56" t="s">
        <v>130</v>
      </c>
      <c r="G26" s="53"/>
      <c r="H26" s="60">
        <v>14.3</v>
      </c>
      <c r="I26" s="59" t="s">
        <v>112</v>
      </c>
      <c r="J26" s="60"/>
      <c r="K26" s="56" t="s">
        <v>292</v>
      </c>
      <c r="L26" s="53"/>
    </row>
    <row r="27" spans="1:12" ht="112.5" x14ac:dyDescent="0.25">
      <c r="A27" s="57" t="s">
        <v>111</v>
      </c>
      <c r="B27" s="56" t="s">
        <v>295</v>
      </c>
      <c r="C27" s="56" t="s">
        <v>296</v>
      </c>
      <c r="D27" s="59" t="s">
        <v>115</v>
      </c>
      <c r="E27" s="53"/>
      <c r="F27" s="56" t="s">
        <v>130</v>
      </c>
      <c r="G27" s="53"/>
      <c r="H27" s="60">
        <v>14.3</v>
      </c>
      <c r="I27" s="59" t="s">
        <v>112</v>
      </c>
      <c r="J27" s="60"/>
      <c r="K27" s="56" t="s">
        <v>292</v>
      </c>
      <c r="L27" s="53"/>
    </row>
    <row r="28" spans="1:12" ht="409.5" x14ac:dyDescent="0.25">
      <c r="A28" s="57" t="s">
        <v>111</v>
      </c>
      <c r="B28" s="56" t="s">
        <v>297</v>
      </c>
      <c r="C28" s="56" t="s">
        <v>298</v>
      </c>
      <c r="D28" s="59" t="s">
        <v>115</v>
      </c>
      <c r="E28" s="53"/>
      <c r="F28" s="56" t="s">
        <v>130</v>
      </c>
      <c r="G28" s="53"/>
      <c r="H28" s="60">
        <v>14.3</v>
      </c>
      <c r="I28" s="59" t="s">
        <v>112</v>
      </c>
      <c r="J28" s="60"/>
      <c r="K28" s="56" t="s">
        <v>292</v>
      </c>
      <c r="L28" s="53"/>
    </row>
    <row r="29" spans="1:12" ht="300" x14ac:dyDescent="0.25">
      <c r="A29" s="57" t="s">
        <v>111</v>
      </c>
      <c r="B29" s="56" t="s">
        <v>299</v>
      </c>
      <c r="C29" s="56" t="s">
        <v>300</v>
      </c>
      <c r="D29" s="59" t="s">
        <v>115</v>
      </c>
      <c r="E29" s="53"/>
      <c r="F29" s="56" t="s">
        <v>130</v>
      </c>
      <c r="G29" s="53"/>
      <c r="H29" s="60">
        <v>14.3</v>
      </c>
      <c r="I29" s="59" t="s">
        <v>112</v>
      </c>
      <c r="J29" s="60"/>
      <c r="K29" s="56" t="s">
        <v>292</v>
      </c>
      <c r="L29" s="53"/>
    </row>
    <row r="30" spans="1:12" ht="387.5" x14ac:dyDescent="0.25">
      <c r="A30" s="57" t="s">
        <v>111</v>
      </c>
      <c r="B30" s="56" t="s">
        <v>301</v>
      </c>
      <c r="C30" s="56" t="s">
        <v>302</v>
      </c>
      <c r="D30" s="59" t="s">
        <v>115</v>
      </c>
      <c r="E30" s="53"/>
      <c r="F30" s="56" t="s">
        <v>130</v>
      </c>
      <c r="G30" s="53"/>
      <c r="H30" s="60">
        <v>14.3</v>
      </c>
      <c r="I30" s="59" t="s">
        <v>112</v>
      </c>
      <c r="J30" s="60"/>
      <c r="K30" s="56" t="s">
        <v>292</v>
      </c>
      <c r="L30" s="53"/>
    </row>
    <row r="31" spans="1:12" ht="62.5" x14ac:dyDescent="0.25">
      <c r="A31" s="57" t="s">
        <v>111</v>
      </c>
      <c r="B31" s="56" t="s">
        <v>303</v>
      </c>
      <c r="C31" s="56" t="s">
        <v>304</v>
      </c>
      <c r="D31" s="59" t="s">
        <v>115</v>
      </c>
      <c r="E31" s="53"/>
      <c r="F31" s="56" t="s">
        <v>130</v>
      </c>
      <c r="G31" s="53"/>
      <c r="H31" s="60">
        <v>14.2</v>
      </c>
      <c r="I31" s="59" t="s">
        <v>112</v>
      </c>
      <c r="J31" s="60"/>
      <c r="K31" s="56" t="s">
        <v>292</v>
      </c>
      <c r="L31" s="53"/>
    </row>
    <row r="32" spans="1:12" ht="6" customHeight="1" x14ac:dyDescent="0.25"/>
    <row r="33" spans="1:12" ht="50" x14ac:dyDescent="0.25">
      <c r="A33" s="54" t="s">
        <v>94</v>
      </c>
      <c r="B33" s="55"/>
      <c r="C33" s="56" t="s">
        <v>305</v>
      </c>
      <c r="D33" s="56" t="s">
        <v>306</v>
      </c>
    </row>
    <row r="34" spans="1:12" ht="26" x14ac:dyDescent="0.25">
      <c r="A34" s="54" t="s">
        <v>128</v>
      </c>
      <c r="B34" s="54" t="s">
        <v>129</v>
      </c>
      <c r="C34" s="60">
        <v>20</v>
      </c>
      <c r="D34" s="53"/>
    </row>
    <row r="35" spans="1:12" ht="91" x14ac:dyDescent="0.25">
      <c r="A35" s="57" t="s">
        <v>89</v>
      </c>
      <c r="B35" s="58" t="s">
        <v>95</v>
      </c>
      <c r="C35" s="58" t="s">
        <v>96</v>
      </c>
      <c r="D35" s="58" t="s">
        <v>97</v>
      </c>
      <c r="E35" s="58" t="s">
        <v>98</v>
      </c>
      <c r="F35" s="58" t="s">
        <v>99</v>
      </c>
      <c r="G35" s="58" t="s">
        <v>100</v>
      </c>
      <c r="H35" s="58" t="s">
        <v>101</v>
      </c>
      <c r="I35" s="58" t="s">
        <v>102</v>
      </c>
      <c r="J35" s="58" t="s">
        <v>103</v>
      </c>
      <c r="K35" s="58" t="s">
        <v>104</v>
      </c>
      <c r="L35" s="58" t="s">
        <v>105</v>
      </c>
    </row>
    <row r="36" spans="1:12" ht="39" x14ac:dyDescent="0.25">
      <c r="A36" s="58" t="s">
        <v>106</v>
      </c>
      <c r="B36" s="58" t="s">
        <v>107</v>
      </c>
      <c r="C36" s="58" t="s">
        <v>108</v>
      </c>
      <c r="D36" s="58" t="s">
        <v>106</v>
      </c>
      <c r="E36" s="58" t="s">
        <v>109</v>
      </c>
      <c r="F36" s="58" t="s">
        <v>106</v>
      </c>
      <c r="G36" s="58" t="s">
        <v>106</v>
      </c>
      <c r="H36" s="58" t="s">
        <v>110</v>
      </c>
      <c r="I36" s="58" t="s">
        <v>106</v>
      </c>
      <c r="J36" s="58" t="s">
        <v>108</v>
      </c>
      <c r="K36" s="58" t="s">
        <v>106</v>
      </c>
      <c r="L36" s="58" t="s">
        <v>106</v>
      </c>
    </row>
    <row r="37" spans="1:12" ht="409.5" x14ac:dyDescent="0.25">
      <c r="A37" s="57" t="s">
        <v>113</v>
      </c>
      <c r="B37" s="56" t="s">
        <v>307</v>
      </c>
      <c r="C37" s="56" t="s">
        <v>308</v>
      </c>
      <c r="D37" s="59" t="s">
        <v>115</v>
      </c>
      <c r="E37" s="53"/>
      <c r="F37" s="56" t="s">
        <v>309</v>
      </c>
      <c r="G37" s="56" t="s">
        <v>131</v>
      </c>
      <c r="H37" s="60">
        <v>0</v>
      </c>
      <c r="I37" s="59" t="s">
        <v>112</v>
      </c>
      <c r="J37" s="60"/>
      <c r="K37" s="56" t="s">
        <v>292</v>
      </c>
      <c r="L37" s="53"/>
    </row>
    <row r="38" spans="1:12" ht="175" x14ac:dyDescent="0.25">
      <c r="A38" s="57" t="s">
        <v>114</v>
      </c>
      <c r="B38" s="56" t="s">
        <v>310</v>
      </c>
      <c r="C38" s="56" t="s">
        <v>311</v>
      </c>
      <c r="D38" s="59" t="s">
        <v>112</v>
      </c>
      <c r="E38" s="53"/>
      <c r="F38" s="53"/>
      <c r="G38" s="53"/>
      <c r="H38" s="60">
        <v>20</v>
      </c>
      <c r="I38" s="59" t="s">
        <v>115</v>
      </c>
      <c r="J38" s="60"/>
      <c r="K38" s="56" t="s">
        <v>281</v>
      </c>
      <c r="L38" s="59" t="s">
        <v>115</v>
      </c>
    </row>
    <row r="39" spans="1:12" ht="250" x14ac:dyDescent="0.25">
      <c r="A39" s="57" t="s">
        <v>114</v>
      </c>
      <c r="B39" s="56" t="s">
        <v>310</v>
      </c>
      <c r="C39" s="56" t="s">
        <v>312</v>
      </c>
      <c r="D39" s="59" t="s">
        <v>112</v>
      </c>
      <c r="E39" s="53"/>
      <c r="F39" s="53"/>
      <c r="G39" s="53"/>
      <c r="H39" s="60">
        <v>20</v>
      </c>
      <c r="I39" s="59" t="s">
        <v>115</v>
      </c>
      <c r="J39" s="60"/>
      <c r="K39" s="56" t="s">
        <v>281</v>
      </c>
      <c r="L39" s="59" t="s">
        <v>115</v>
      </c>
    </row>
    <row r="40" spans="1:12" ht="375" x14ac:dyDescent="0.25">
      <c r="A40" s="57" t="s">
        <v>114</v>
      </c>
      <c r="B40" s="56" t="s">
        <v>310</v>
      </c>
      <c r="C40" s="56" t="s">
        <v>313</v>
      </c>
      <c r="D40" s="59" t="s">
        <v>112</v>
      </c>
      <c r="E40" s="53"/>
      <c r="F40" s="53"/>
      <c r="G40" s="53"/>
      <c r="H40" s="60">
        <v>20</v>
      </c>
      <c r="I40" s="59" t="s">
        <v>112</v>
      </c>
      <c r="J40" s="60"/>
      <c r="K40" s="56" t="s">
        <v>281</v>
      </c>
      <c r="L40" s="59" t="s">
        <v>115</v>
      </c>
    </row>
    <row r="41" spans="1:12" ht="287.5" x14ac:dyDescent="0.25">
      <c r="A41" s="57" t="s">
        <v>114</v>
      </c>
      <c r="B41" s="56" t="s">
        <v>310</v>
      </c>
      <c r="C41" s="56" t="s">
        <v>314</v>
      </c>
      <c r="D41" s="59" t="s">
        <v>112</v>
      </c>
      <c r="E41" s="53"/>
      <c r="F41" s="53"/>
      <c r="G41" s="53"/>
      <c r="H41" s="60">
        <v>20</v>
      </c>
      <c r="I41" s="59" t="s">
        <v>112</v>
      </c>
      <c r="J41" s="60"/>
      <c r="K41" s="56" t="s">
        <v>281</v>
      </c>
      <c r="L41" s="59" t="s">
        <v>115</v>
      </c>
    </row>
    <row r="42" spans="1:12" ht="375" x14ac:dyDescent="0.25">
      <c r="A42" s="57" t="s">
        <v>114</v>
      </c>
      <c r="B42" s="56" t="s">
        <v>310</v>
      </c>
      <c r="C42" s="56" t="s">
        <v>315</v>
      </c>
      <c r="D42" s="59" t="s">
        <v>112</v>
      </c>
      <c r="E42" s="53"/>
      <c r="F42" s="53"/>
      <c r="G42" s="53"/>
      <c r="H42" s="60">
        <v>20</v>
      </c>
      <c r="I42" s="59" t="s">
        <v>112</v>
      </c>
      <c r="J42" s="60"/>
      <c r="K42" s="56" t="s">
        <v>281</v>
      </c>
      <c r="L42" s="59" t="s">
        <v>115</v>
      </c>
    </row>
    <row r="43" spans="1:12" ht="6" customHeight="1" x14ac:dyDescent="0.25"/>
    <row r="44" spans="1:12" ht="39" x14ac:dyDescent="0.25">
      <c r="A44" s="54" t="s">
        <v>94</v>
      </c>
      <c r="B44" s="55"/>
      <c r="C44" s="56" t="s">
        <v>316</v>
      </c>
      <c r="D44" s="56" t="s">
        <v>317</v>
      </c>
    </row>
    <row r="45" spans="1:12" ht="26" x14ac:dyDescent="0.25">
      <c r="A45" s="54" t="s">
        <v>128</v>
      </c>
      <c r="B45" s="54" t="s">
        <v>129</v>
      </c>
      <c r="C45" s="60">
        <v>20</v>
      </c>
      <c r="D45" s="53"/>
    </row>
    <row r="46" spans="1:12" ht="91" x14ac:dyDescent="0.25">
      <c r="A46" s="57" t="s">
        <v>89</v>
      </c>
      <c r="B46" s="58" t="s">
        <v>95</v>
      </c>
      <c r="C46" s="58" t="s">
        <v>96</v>
      </c>
      <c r="D46" s="58" t="s">
        <v>97</v>
      </c>
      <c r="E46" s="58" t="s">
        <v>98</v>
      </c>
      <c r="F46" s="58" t="s">
        <v>99</v>
      </c>
      <c r="G46" s="58" t="s">
        <v>100</v>
      </c>
      <c r="H46" s="58" t="s">
        <v>101</v>
      </c>
      <c r="I46" s="58" t="s">
        <v>102</v>
      </c>
      <c r="J46" s="58" t="s">
        <v>103</v>
      </c>
      <c r="K46" s="58" t="s">
        <v>104</v>
      </c>
      <c r="L46" s="58" t="s">
        <v>105</v>
      </c>
    </row>
    <row r="47" spans="1:12" ht="39" x14ac:dyDescent="0.25">
      <c r="A47" s="58" t="s">
        <v>106</v>
      </c>
      <c r="B47" s="58" t="s">
        <v>107</v>
      </c>
      <c r="C47" s="58" t="s">
        <v>108</v>
      </c>
      <c r="D47" s="58" t="s">
        <v>106</v>
      </c>
      <c r="E47" s="58" t="s">
        <v>109</v>
      </c>
      <c r="F47" s="58" t="s">
        <v>106</v>
      </c>
      <c r="G47" s="58" t="s">
        <v>106</v>
      </c>
      <c r="H47" s="58" t="s">
        <v>110</v>
      </c>
      <c r="I47" s="58" t="s">
        <v>106</v>
      </c>
      <c r="J47" s="58" t="s">
        <v>108</v>
      </c>
      <c r="K47" s="58" t="s">
        <v>106</v>
      </c>
      <c r="L47" s="58" t="s">
        <v>106</v>
      </c>
    </row>
    <row r="48" spans="1:12" ht="150" x14ac:dyDescent="0.25">
      <c r="A48" s="57" t="s">
        <v>114</v>
      </c>
      <c r="B48" s="56" t="s">
        <v>316</v>
      </c>
      <c r="C48" s="56" t="s">
        <v>318</v>
      </c>
      <c r="D48" s="59" t="s">
        <v>112</v>
      </c>
      <c r="E48" s="53"/>
      <c r="F48" s="53"/>
      <c r="G48" s="53"/>
      <c r="H48" s="60">
        <v>30</v>
      </c>
      <c r="I48" s="59" t="s">
        <v>112</v>
      </c>
      <c r="J48" s="60"/>
      <c r="K48" s="56" t="s">
        <v>281</v>
      </c>
      <c r="L48" s="59" t="s">
        <v>115</v>
      </c>
    </row>
    <row r="49" spans="1:12" ht="262.5" x14ac:dyDescent="0.25">
      <c r="A49" s="57" t="s">
        <v>114</v>
      </c>
      <c r="B49" s="56" t="s">
        <v>316</v>
      </c>
      <c r="C49" s="56" t="s">
        <v>319</v>
      </c>
      <c r="D49" s="59" t="s">
        <v>112</v>
      </c>
      <c r="E49" s="53"/>
      <c r="F49" s="53"/>
      <c r="G49" s="53"/>
      <c r="H49" s="60">
        <v>40</v>
      </c>
      <c r="I49" s="59" t="s">
        <v>112</v>
      </c>
      <c r="J49" s="60"/>
      <c r="K49" s="56" t="s">
        <v>281</v>
      </c>
      <c r="L49" s="59" t="s">
        <v>115</v>
      </c>
    </row>
    <row r="50" spans="1:12" ht="409.5" x14ac:dyDescent="0.25">
      <c r="A50" s="57" t="s">
        <v>114</v>
      </c>
      <c r="B50" s="56" t="s">
        <v>316</v>
      </c>
      <c r="C50" s="56" t="s">
        <v>320</v>
      </c>
      <c r="D50" s="59" t="s">
        <v>112</v>
      </c>
      <c r="E50" s="53"/>
      <c r="F50" s="53"/>
      <c r="G50" s="53"/>
      <c r="H50" s="60">
        <v>30</v>
      </c>
      <c r="I50" s="59" t="s">
        <v>112</v>
      </c>
      <c r="J50" s="60"/>
      <c r="K50" s="56" t="s">
        <v>281</v>
      </c>
      <c r="L50" s="59" t="s">
        <v>115</v>
      </c>
    </row>
    <row r="51" spans="1:12" ht="6" customHeight="1" x14ac:dyDescent="0.25"/>
    <row r="52" spans="1:12" ht="39" x14ac:dyDescent="0.25">
      <c r="A52" s="54" t="s">
        <v>94</v>
      </c>
      <c r="B52" s="55"/>
      <c r="C52" s="56" t="s">
        <v>321</v>
      </c>
      <c r="D52" s="56" t="s">
        <v>322</v>
      </c>
    </row>
    <row r="53" spans="1:12" ht="26" x14ac:dyDescent="0.25">
      <c r="A53" s="54" t="s">
        <v>128</v>
      </c>
      <c r="B53" s="54" t="s">
        <v>129</v>
      </c>
      <c r="C53" s="60">
        <v>30</v>
      </c>
      <c r="D53" s="53"/>
    </row>
    <row r="54" spans="1:12" ht="91" x14ac:dyDescent="0.25">
      <c r="A54" s="57" t="s">
        <v>89</v>
      </c>
      <c r="B54" s="58" t="s">
        <v>95</v>
      </c>
      <c r="C54" s="58" t="s">
        <v>96</v>
      </c>
      <c r="D54" s="58" t="s">
        <v>97</v>
      </c>
      <c r="E54" s="58" t="s">
        <v>98</v>
      </c>
      <c r="F54" s="58" t="s">
        <v>99</v>
      </c>
      <c r="G54" s="58" t="s">
        <v>100</v>
      </c>
      <c r="H54" s="58" t="s">
        <v>101</v>
      </c>
      <c r="I54" s="58" t="s">
        <v>102</v>
      </c>
      <c r="J54" s="58" t="s">
        <v>103</v>
      </c>
      <c r="K54" s="58" t="s">
        <v>104</v>
      </c>
      <c r="L54" s="58" t="s">
        <v>105</v>
      </c>
    </row>
    <row r="55" spans="1:12" ht="39" x14ac:dyDescent="0.25">
      <c r="A55" s="58" t="s">
        <v>106</v>
      </c>
      <c r="B55" s="58" t="s">
        <v>107</v>
      </c>
      <c r="C55" s="58" t="s">
        <v>108</v>
      </c>
      <c r="D55" s="58" t="s">
        <v>106</v>
      </c>
      <c r="E55" s="58" t="s">
        <v>109</v>
      </c>
      <c r="F55" s="58" t="s">
        <v>106</v>
      </c>
      <c r="G55" s="58" t="s">
        <v>106</v>
      </c>
      <c r="H55" s="58" t="s">
        <v>110</v>
      </c>
      <c r="I55" s="58" t="s">
        <v>106</v>
      </c>
      <c r="J55" s="58" t="s">
        <v>108</v>
      </c>
      <c r="K55" s="58" t="s">
        <v>106</v>
      </c>
      <c r="L55" s="58" t="s">
        <v>106</v>
      </c>
    </row>
    <row r="56" spans="1:12" ht="237.5" x14ac:dyDescent="0.25">
      <c r="A56" s="57" t="s">
        <v>114</v>
      </c>
      <c r="B56" s="56" t="s">
        <v>323</v>
      </c>
      <c r="C56" s="56" t="s">
        <v>324</v>
      </c>
      <c r="D56" s="59" t="s">
        <v>112</v>
      </c>
      <c r="E56" s="53"/>
      <c r="F56" s="53"/>
      <c r="G56" s="53"/>
      <c r="H56" s="60">
        <v>50</v>
      </c>
      <c r="I56" s="59" t="s">
        <v>112</v>
      </c>
      <c r="J56" s="60"/>
      <c r="K56" s="56" t="s">
        <v>281</v>
      </c>
      <c r="L56" s="59" t="s">
        <v>115</v>
      </c>
    </row>
    <row r="57" spans="1:12" ht="387.5" x14ac:dyDescent="0.25">
      <c r="A57" s="57" t="s">
        <v>114</v>
      </c>
      <c r="B57" s="56" t="s">
        <v>323</v>
      </c>
      <c r="C57" s="56" t="s">
        <v>325</v>
      </c>
      <c r="D57" s="59" t="s">
        <v>112</v>
      </c>
      <c r="E57" s="53"/>
      <c r="F57" s="53"/>
      <c r="G57" s="53"/>
      <c r="H57" s="60">
        <v>50</v>
      </c>
      <c r="I57" s="59" t="s">
        <v>112</v>
      </c>
      <c r="J57" s="60"/>
      <c r="K57" s="56" t="s">
        <v>281</v>
      </c>
      <c r="L57" s="59" t="s">
        <v>115</v>
      </c>
    </row>
    <row r="59" spans="1:12" ht="14.5" x14ac:dyDescent="0.35">
      <c r="A59" s="62" t="s">
        <v>126</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DL Document" ma:contentTypeID="0x010100EB65D677CE3F29459140A622ECB42685007B83E912BF8B9C478C5E63BDDB920598" ma:contentTypeVersion="165" ma:contentTypeDescription="Create a new document." ma:contentTypeScope="" ma:versionID="2f99091c4364a10b24f6c0784794ad5e">
  <xsd:schema xmlns:xsd="http://www.w3.org/2001/XMLSchema" xmlns:xs="http://www.w3.org/2001/XMLSchema" xmlns:p="http://schemas.microsoft.com/office/2006/metadata/properties" xmlns:ns1="2fcad6ce-01bd-4544-8915-fa0e57df0e12" xmlns:ns2="http://schemas.microsoft.com/sharepoint/v3" xmlns:ns3="ce1b1e3b-c9bf-49ae-b2b6-13938e107c0c" targetNamespace="http://schemas.microsoft.com/office/2006/metadata/properties" ma:root="true" ma:fieldsID="35fe91d48be47a6365f77ca9ccdfb54e" ns1:_="" ns2:_="" ns3:_="">
    <xsd:import namespace="2fcad6ce-01bd-4544-8915-fa0e57df0e12"/>
    <xsd:import namespace="http://schemas.microsoft.com/sharepoint/v3"/>
    <xsd:import namespace="ce1b1e3b-c9bf-49ae-b2b6-13938e107c0c"/>
    <xsd:element name="properties">
      <xsd:complexType>
        <xsd:sequence>
          <xsd:element name="documentManagement">
            <xsd:complexType>
              <xsd:all>
                <xsd:element ref="ns1:DocumentRef" minOccurs="0"/>
                <xsd:element ref="ns1:DocumentTitle" minOccurs="0"/>
                <xsd:element ref="ns1:RevisionNumber" minOccurs="0"/>
                <xsd:element ref="ns1:DocumentType" minOccurs="0"/>
                <xsd:element ref="ns1:IssueDate" minOccurs="0"/>
                <xsd:element ref="ns1:ReviewDate" minOccurs="0"/>
                <xsd:element ref="ns3:Author0" minOccurs="0"/>
                <xsd:element ref="ns3:Approver" minOccurs="0"/>
                <xsd:element ref="ns1:BusinessArea" minOccurs="0"/>
                <xsd:element ref="ns1:Owner_Author" minOccurs="0"/>
                <xsd:element ref="ns3:Country" minOccurs="0"/>
                <xsd:element ref="ns3:Policy_x0020_No" minOccurs="0"/>
                <xsd:element ref="ns1:DocumentDescription" minOccurs="0"/>
                <xsd:element ref="ns1:ManualRef" minOccurs="0"/>
                <xsd:element ref="ns1:ManualName" minOccurs="0"/>
                <xsd:element ref="ns3:ManualRef6" minOccurs="0"/>
                <xsd:element ref="ns1:LastReviewed" minOccurs="0"/>
                <xsd:element ref="ns1:ReviewedBy" minOccurs="0"/>
                <xsd:element ref="ns3:Archive" minOccurs="0"/>
                <xsd:element ref="ns3:ReasonforArchiving" minOccurs="0"/>
                <xsd:element ref="ns3:BA_x002d_Dept" minOccurs="0"/>
                <xsd:element ref="ns3:ManualRef4" minOccurs="0"/>
                <xsd:element ref="ns3:ManualRef5" minOccurs="0"/>
                <xsd:element ref="ns3:ManualRef2" minOccurs="0"/>
                <xsd:element ref="ns1:DocumentId" minOccurs="0"/>
                <xsd:element ref="ns1:LegacyCreatedBy"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1:SharedWithUsers" minOccurs="0"/>
                <xsd:element ref="ns1:SharedWithDetails" minOccurs="0"/>
                <xsd:element ref="ns1:LegacyCreated" minOccurs="0"/>
                <xsd:element ref="ns1:SourceUNCPath" minOccurs="0"/>
                <xsd:element ref="ns1:SourceFileMissing" minOccurs="0"/>
                <xsd:element ref="ns3:MediaLengthInSeconds" minOccurs="0"/>
                <xsd:element ref="ns1:DocumentMissing" minOccurs="0"/>
                <xsd:element ref="ns1:Containers" minOccurs="0"/>
                <xsd:element ref="ns1:Viewed" minOccurs="0"/>
                <xsd:element ref="ns2:_ip_UnifiedCompliancePolicyProperties" minOccurs="0"/>
                <xsd:element ref="ns2:_ip_UnifiedCompliancePolicyUIAction" minOccurs="0"/>
                <xsd:element ref="ns3:BA_x002d_Dept_x003a_Department" minOccurs="0"/>
                <xsd:element ref="ns3:Doc_x0020_Area_x0020_Code_x003a_7BA" minOccurs="0"/>
                <xsd:element ref="ns3:DateandTime" minOccurs="0"/>
                <xsd:element ref="ns3:lcf76f155ced4ddcb4097134ff3c332f" minOccurs="0"/>
                <xsd:element ref="ns1:TaxCatchAll" minOccurs="0"/>
                <xsd:element ref="ns3:ManualRef3"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cad6ce-01bd-4544-8915-fa0e57df0e12" elementFormDefault="qualified">
    <xsd:import namespace="http://schemas.microsoft.com/office/2006/documentManagement/types"/>
    <xsd:import namespace="http://schemas.microsoft.com/office/infopath/2007/PartnerControls"/>
    <xsd:element name="DocumentRef" ma:index="0" nillable="true" ma:displayName="Document Ref" ma:indexed="true" ma:internalName="DocumentRef" ma:readOnly="false">
      <xsd:simpleType>
        <xsd:restriction base="dms:Text"/>
      </xsd:simpleType>
    </xsd:element>
    <xsd:element name="DocumentTitle" ma:index="3" nillable="true" ma:displayName="Document Title" ma:indexed="true" ma:internalName="DocumentTitle" ma:readOnly="false">
      <xsd:simpleType>
        <xsd:restriction base="dms:Text"/>
      </xsd:simpleType>
    </xsd:element>
    <xsd:element name="RevisionNumber" ma:index="4" nillable="true" ma:displayName="Revision Number" ma:internalName="RevisionNumber" ma:readOnly="false">
      <xsd:simpleType>
        <xsd:restriction base="dms:Text"/>
      </xsd:simpleType>
    </xsd:element>
    <xsd:element name="DocumentType" ma:index="5" nillable="true" ma:displayName="Document Type" ma:description="Management Standard (MS) &amp; Risk Standard (RS) are for Restricted Use by Group SHE and Information Security Team only." ma:format="Dropdown" ma:indexed="true" ma:internalName="DocumentType" ma:readOnly="false">
      <xsd:simpleType>
        <xsd:restriction base="dms:Choice">
          <xsd:enumeration value="Code of Practice"/>
          <xsd:enumeration value="Form"/>
          <xsd:enumeration value="Guidance"/>
          <xsd:enumeration value="Isolation Instruction"/>
          <xsd:enumeration value="Manual"/>
          <xsd:enumeration value="Operational Restriction"/>
          <xsd:enumeration value="Plan"/>
          <xsd:enumeration value="Policy"/>
          <xsd:enumeration value="Procedure"/>
          <xsd:enumeration value="Reference"/>
          <xsd:enumeration value="Risk Assessment"/>
          <xsd:enumeration value="Rules"/>
          <xsd:enumeration value="Specification"/>
          <xsd:enumeration value="Statement"/>
          <xsd:enumeration value="Technical Guide"/>
          <xsd:enumeration value="Terms of Reference"/>
          <xsd:enumeration value="Technical Report"/>
          <xsd:enumeration value="Work Instruction"/>
          <xsd:enumeration value="Management Standard"/>
          <xsd:enumeration value="Risk Standard"/>
          <xsd:enumeration value="URL"/>
        </xsd:restriction>
      </xsd:simpleType>
    </xsd:element>
    <xsd:element name="IssueDate" ma:index="6" nillable="true" ma:displayName="Issue Date" ma:format="DateOnly" ma:indexed="true" ma:internalName="IssueDate" ma:readOnly="false">
      <xsd:simpleType>
        <xsd:restriction base="dms:DateTime"/>
      </xsd:simpleType>
    </xsd:element>
    <xsd:element name="ReviewDate" ma:index="7" nillable="true" ma:displayName="Review Date" ma:format="DateOnly" ma:indexed="true" ma:internalName="ReviewDate" ma:readOnly="false">
      <xsd:simpleType>
        <xsd:restriction base="dms:DateTime"/>
      </xsd:simpleType>
    </xsd:element>
    <xsd:element name="BusinessArea" ma:index="10" nillable="true" ma:displayName="Business Area" ma:format="Dropdown" ma:indexed="true" ma:internalName="BusinessArea">
      <xsd:simpleType>
        <xsd:restriction base="dms:Choice">
          <xsd:enumeration value="Corporate"/>
          <xsd:enumeration value="Customer"/>
          <xsd:enumeration value="Distributed Energy"/>
          <xsd:enumeration value="Enterprise"/>
          <xsd:enumeration value="Energy Portfolio Management"/>
          <xsd:enumeration value="Renewable Operations"/>
          <xsd:enumeration value="Thermal"/>
        </xsd:restriction>
      </xsd:simpleType>
    </xsd:element>
    <xsd:element name="Owner_Author" ma:index="11" nillable="true" ma:displayName="Owner" ma:indexed="true" ma:internalName="Owner_Author" ma:readOnly="false">
      <xsd:simpleType>
        <xsd:restriction base="dms:Text">
          <xsd:maxLength value="255"/>
        </xsd:restriction>
      </xsd:simpleType>
    </xsd:element>
    <xsd:element name="DocumentDescription" ma:index="15" nillable="true" ma:displayName="Document Description" ma:indexed="true" ma:internalName="DocumentDescription" ma:readOnly="false">
      <xsd:simpleType>
        <xsd:restriction base="dms:Text"/>
      </xsd:simpleType>
    </xsd:element>
    <xsd:element name="ManualRef" ma:index="16" nillable="true" ma:displayName="Manual Ref" ma:indexed="true" ma:internalName="ManualRef" ma:readOnly="false">
      <xsd:simpleType>
        <xsd:restriction base="dms:Text"/>
      </xsd:simpleType>
    </xsd:element>
    <xsd:element name="ManualName" ma:index="17" nillable="true" ma:displayName="Manual Name" ma:indexed="true" ma:internalName="ManualName" ma:readOnly="false">
      <xsd:simpleType>
        <xsd:restriction base="dms:Text"/>
      </xsd:simpleType>
    </xsd:element>
    <xsd:element name="LastReviewed" ma:index="19" nillable="true" ma:displayName="Last Reviewed" ma:format="DateOnly" ma:internalName="LastReviewed" ma:readOnly="false">
      <xsd:simpleType>
        <xsd:restriction base="dms:DateTime"/>
      </xsd:simpleType>
    </xsd:element>
    <xsd:element name="ReviewedBy" ma:index="20" nillable="true" ma:displayName="Reviewed By" ma:indexed="true" ma:internalName="ReviewedBy" ma:readOnly="false">
      <xsd:simpleType>
        <xsd:restriction base="dms:Text"/>
      </xsd:simpleType>
    </xsd:element>
    <xsd:element name="DocumentId" ma:index="27" nillable="true" ma:displayName="Document ID" ma:hidden="true" ma:indexed="true" ma:internalName="DocumentId" ma:readOnly="false">
      <xsd:simpleType>
        <xsd:restriction base="dms:Text"/>
      </xsd:simpleType>
    </xsd:element>
    <xsd:element name="LegacyCreatedBy" ma:index="28" nillable="true" ma:displayName="Legacy Created By" ma:hidden="true" ma:internalName="LegacyCreatedBy" ma:readOnly="false">
      <xsd:simpleType>
        <xsd:restriction base="dms:Text"/>
      </xsd:simpleType>
    </xsd:element>
    <xsd:element name="SharedWithUsers" ma:index="3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hidden="true" ma:internalName="SharedWithDetails" ma:readOnly="true">
      <xsd:simpleType>
        <xsd:restriction base="dms:Note"/>
      </xsd:simpleType>
    </xsd:element>
    <xsd:element name="LegacyCreated" ma:index="42" nillable="true" ma:displayName="Legacy Created" ma:hidden="true" ma:internalName="LegacyCreated" ma:readOnly="false">
      <xsd:simpleType>
        <xsd:restriction base="dms:DateTime"/>
      </xsd:simpleType>
    </xsd:element>
    <xsd:element name="SourceUNCPath" ma:index="44" nillable="true" ma:displayName="Source UNC Path" ma:hidden="true" ma:internalName="SourceUNCPath" ma:readOnly="false">
      <xsd:simpleType>
        <xsd:restriction base="dms:Text"/>
      </xsd:simpleType>
    </xsd:element>
    <xsd:element name="SourceFileMissing" ma:index="45" nillable="true" ma:displayName="Source File Missing" ma:hidden="true" ma:internalName="SourceFileMissing" ma:readOnly="false">
      <xsd:simpleType>
        <xsd:restriction base="dms:Text"/>
      </xsd:simpleType>
    </xsd:element>
    <xsd:element name="DocumentMissing" ma:index="48" nillable="true" ma:displayName="Document Missing" ma:hidden="true" ma:internalName="DocumentMissing" ma:readOnly="false">
      <xsd:simpleType>
        <xsd:restriction base="dms:Text"/>
      </xsd:simpleType>
    </xsd:element>
    <xsd:element name="Containers" ma:index="49" nillable="true" ma:displayName="Containers" ma:hidden="true" ma:internalName="Containers" ma:readOnly="false">
      <xsd:simpleType>
        <xsd:restriction base="dms:Text"/>
      </xsd:simpleType>
    </xsd:element>
    <xsd:element name="Viewed" ma:index="50" nillable="true" ma:displayName="Viewed" ma:hidden="true" ma:internalName="Viewed" ma:readOnly="false">
      <xsd:simpleType>
        <xsd:restriction base="dms:Number"/>
      </xsd:simpleType>
    </xsd:element>
    <xsd:element name="TaxCatchAll" ma:index="60" nillable="true" ma:displayName="Taxonomy Catch All Column" ma:hidden="true" ma:list="{80adccd3-238f-4531-822e-85c4ef4e6a82}" ma:internalName="TaxCatchAll" ma:readOnly="false" ma:showField="CatchAllData" ma:web="2fcad6ce-01bd-4544-8915-fa0e57df0e1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51" nillable="true" ma:displayName="Unified Compliance Policy Properties" ma:hidden="true" ma:internalName="_ip_UnifiedCompliancePolicyProperties" ma:readOnly="false">
      <xsd:simpleType>
        <xsd:restriction base="dms:Note"/>
      </xsd:simpleType>
    </xsd:element>
    <xsd:element name="_ip_UnifiedCompliancePolicyUIAction" ma:index="52"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1b1e3b-c9bf-49ae-b2b6-13938e107c0c" elementFormDefault="qualified">
    <xsd:import namespace="http://schemas.microsoft.com/office/2006/documentManagement/types"/>
    <xsd:import namespace="http://schemas.microsoft.com/office/infopath/2007/PartnerControls"/>
    <xsd:element name="Author0" ma:index="8" nillable="true" ma:displayName="Author" ma:format="Dropdown" ma:list="UserInfo" ma:SharePointGroup="0" ma:internalName="Author0"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prover" ma:index="9" nillable="true" ma:displayName="Approver" ma:list="UserInfo" ma:SearchPeopleOnly="false" ma:SharePointGroup="0" ma:internalName="Approv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untry" ma:index="12" nillable="true" ma:displayName="Country" ma:default="Global (Applicable to All)" ma:format="Dropdown" ma:internalName="Country" ma:readOnly="false">
      <xsd:simpleType>
        <xsd:restriction base="dms:Choice">
          <xsd:enumeration value="Global (Applicable to All)"/>
          <xsd:enumeration value="Australia"/>
          <xsd:enumeration value="China"/>
          <xsd:enumeration value="Denmark"/>
          <xsd:enumeration value="France"/>
          <xsd:enumeration value="Germany"/>
          <xsd:enumeration value="Greece"/>
          <xsd:enumeration value="Japan"/>
          <xsd:enumeration value="Netherlands"/>
          <xsd:enumeration value="Northern Ireland"/>
          <xsd:enumeration value="Poland"/>
          <xsd:enumeration value="Republic of Ireland"/>
          <xsd:enumeration value="South Korea"/>
          <xsd:enumeration value="Spain"/>
          <xsd:enumeration value="Taiwan"/>
          <xsd:enumeration value="Ukraine"/>
          <xsd:enumeration value="United Kingdom"/>
          <xsd:enumeration value="United States of America"/>
        </xsd:restriction>
      </xsd:simpleType>
    </xsd:element>
    <xsd:element name="Policy_x0020_No" ma:index="13" nillable="true" ma:displayName="Policy No" ma:format="Dropdown" ma:internalName="Policy_x0020_No" ma:readOnly="false">
      <xsd:simpleType>
        <xsd:restriction base="dms:Choice">
          <xsd:enumeration value="PO-GRP-001"/>
          <xsd:enumeration value="PO-GRP-002"/>
          <xsd:enumeration value="PO-GRP-003"/>
          <xsd:enumeration value="PO-GRP-004"/>
          <xsd:enumeration value="PO-GRP-005"/>
          <xsd:enumeration value="PO-GRP-006"/>
          <xsd:enumeration value="PO-GRP-007"/>
          <xsd:enumeration value="PO-GRP-008"/>
          <xsd:enumeration value="PO-GRP-009"/>
          <xsd:enumeration value="PO-GRP-010"/>
          <xsd:enumeration value="PO-GRP-011"/>
          <xsd:enumeration value="PO-GRP-012"/>
          <xsd:enumeration value="PO-GRP-013"/>
          <xsd:enumeration value="PO-GRP-014"/>
          <xsd:enumeration value="PO-GRP-015"/>
          <xsd:enumeration value="PO-GRP-016"/>
          <xsd:enumeration value="PO-GRP-017"/>
          <xsd:enumeration value="PO-GRP-018"/>
          <xsd:enumeration value="PO-GRP-019"/>
        </xsd:restriction>
      </xsd:simpleType>
    </xsd:element>
    <xsd:element name="ManualRef6" ma:index="18" nillable="true" ma:displayName="Additional Info" ma:internalName="ManualRef6" ma:readOnly="false">
      <xsd:simpleType>
        <xsd:restriction base="dms:Text">
          <xsd:maxLength value="255"/>
        </xsd:restriction>
      </xsd:simpleType>
    </xsd:element>
    <xsd:element name="Archive" ma:index="21" nillable="true" ma:displayName="Archive" ma:default="0" ma:description="Click &quot;Yes&quot; to archive this document" ma:internalName="Archive" ma:readOnly="false">
      <xsd:simpleType>
        <xsd:restriction base="dms:Boolean"/>
      </xsd:simpleType>
    </xsd:element>
    <xsd:element name="ReasonforArchiving" ma:index="22" nillable="true" ma:displayName="Reason for Archiving" ma:description="Please select a reason for archiving" ma:format="Dropdown" ma:internalName="ReasonforArchiving">
      <xsd:simpleType>
        <xsd:union memberTypes="dms:Text">
          <xsd:simpleType>
            <xsd:restriction base="dms:Choice">
              <xsd:enumeration value="Obsolete"/>
              <xsd:enumeration value="Superseded"/>
              <xsd:enumeration value="Duplicate"/>
            </xsd:restriction>
          </xsd:simpleType>
        </xsd:union>
      </xsd:simpleType>
    </xsd:element>
    <xsd:element name="BA_x002d_Dept" ma:index="23" nillable="true" ma:displayName="Doc Area Code" ma:format="Dropdown" ma:hidden="true" ma:list="57568b10-f116-4baa-9aa9-3c5937f0e765" ma:internalName="BA_x002d_Dept" ma:readOnly="false" ma:showField="Title">
      <xsd:simpleType>
        <xsd:restriction base="dms:Lookup"/>
      </xsd:simpleType>
    </xsd:element>
    <xsd:element name="ManualRef4" ma:index="24" nillable="true" ma:displayName="Manual Ref 4" ma:hidden="true" ma:internalName="ManualRef4" ma:readOnly="false">
      <xsd:simpleType>
        <xsd:restriction base="dms:Text">
          <xsd:maxLength value="255"/>
        </xsd:restriction>
      </xsd:simpleType>
    </xsd:element>
    <xsd:element name="ManualRef5" ma:index="25" nillable="true" ma:displayName="Manual Ref 5" ma:hidden="true" ma:internalName="ManualRef5" ma:readOnly="false">
      <xsd:simpleType>
        <xsd:restriction base="dms:Text">
          <xsd:maxLength value="255"/>
        </xsd:restriction>
      </xsd:simpleType>
    </xsd:element>
    <xsd:element name="ManualRef2" ma:index="26" nillable="true" ma:displayName="Manual Ref 2" ma:hidden="true" ma:internalName="ManualRef2" ma:readOnly="false">
      <xsd:simpleType>
        <xsd:restriction base="dms:Text">
          <xsd:maxLength value="255"/>
        </xsd:restriction>
      </xsd:simpleType>
    </xsd:element>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AutoTags" ma:index="31" nillable="true" ma:displayName="Tags" ma:hidden="true" ma:internalName="MediaServiceAutoTags" ma:readOnly="true">
      <xsd:simpleType>
        <xsd:restriction base="dms:Text"/>
      </xsd:simpleType>
    </xsd:element>
    <xsd:element name="MediaServiceOCR" ma:index="32" nillable="true" ma:displayName="Extracted Text" ma:hidden="true" ma:internalName="MediaServiceOCR" ma:readOnly="true">
      <xsd:simpleType>
        <xsd:restriction base="dms:Note"/>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hidden="true" ma:internalName="MediaServiceKeyPoints" ma:readOnly="true">
      <xsd:simpleType>
        <xsd:restriction base="dms:Note"/>
      </xsd:simpleType>
    </xsd:element>
    <xsd:element name="MediaServiceDateTaken" ma:index="37" nillable="true" ma:displayName="MediaServiceDateTaken" ma:hidden="true" ma:internalName="MediaServiceDateTaken" ma:readOnly="true">
      <xsd:simpleType>
        <xsd:restriction base="dms:Text"/>
      </xsd:simpleType>
    </xsd:element>
    <xsd:element name="MediaLengthInSeconds" ma:index="47" nillable="true" ma:displayName="Length (seconds)" ma:hidden="true" ma:internalName="MediaLengthInSeconds" ma:readOnly="true">
      <xsd:simpleType>
        <xsd:restriction base="dms:Unknown"/>
      </xsd:simpleType>
    </xsd:element>
    <xsd:element name="BA_x002d_Dept_x003a_Department" ma:index="55" nillable="true" ma:displayName="Department" ma:format="Dropdown" ma:hidden="true" ma:list="{57568b10-f116-4baa-9aa9-3c5937f0e765}" ma:internalName="BA_x002d_Dept_x003a_Department" ma:readOnly="false" ma:showField="Department">
      <xsd:simpleType>
        <xsd:restriction base="dms:Lookup"/>
      </xsd:simpleType>
    </xsd:element>
    <xsd:element name="Doc_x0020_Area_x0020_Code_x003a_7BA" ma:index="56" nillable="true" ma:displayName="Business Area (New)" ma:hidden="true" ma:list="57568b10-f116-4baa-9aa9-3c5937f0e765" ma:internalName="Doc_x0020_Area_x0020_Code_x003a_7BA" ma:readOnly="true" ma:showField="_x0037_BA" ma:web="2fcad6ce-01bd-4544-8915-fa0e57df0e12">
      <xsd:simpleType>
        <xsd:restriction base="dms:Lookup"/>
      </xsd:simpleType>
    </xsd:element>
    <xsd:element name="DateandTime" ma:index="57" nillable="true" ma:displayName="Date and Time" ma:description="Date and Time" ma:format="DateTime" ma:hidden="true" ma:internalName="DateandTime" ma:readOnly="false">
      <xsd:simpleType>
        <xsd:restriction base="dms:DateTime"/>
      </xsd:simpleType>
    </xsd:element>
    <xsd:element name="lcf76f155ced4ddcb4097134ff3c332f" ma:index="59"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element name="ManualRef3" ma:index="61" nillable="true" ma:displayName="Manual Ref 3" ma:hidden="true" ma:internalName="ManualRef3"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2" ma:displayName="Title"/>
        <xsd:element ref="dc:subject" minOccurs="0" maxOccurs="1"/>
        <xsd:element ref="dc:description" minOccurs="0" maxOccurs="1"/>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2fcad6ce-01bd-4544-8915-fa0e57df0e12">
      <UserInfo>
        <DisplayName>Henderson, Kirsty</DisplayName>
        <AccountId>2210</AccountId>
        <AccountType/>
      </UserInfo>
    </SharedWithUsers>
    <DocumentMissing xmlns="2fcad6ce-01bd-4544-8915-fa0e57df0e12" xsi:nil="true"/>
    <ReviewDate xmlns="2fcad6ce-01bd-4544-8915-fa0e57df0e12" xsi:nil="true"/>
    <_ip_UnifiedCompliancePolicyUIAction xmlns="http://schemas.microsoft.com/sharepoint/v3" xsi:nil="true"/>
    <RevisionNumber xmlns="2fcad6ce-01bd-4544-8915-fa0e57df0e12">1.5</RevisionNumber>
    <DocumentDescription xmlns="2fcad6ce-01bd-4544-8915-fa0e57df0e12" xsi:nil="true"/>
    <ManualRef3 xmlns="ce1b1e3b-c9bf-49ae-b2b6-13938e107c0c" xsi:nil="true"/>
    <Archive xmlns="ce1b1e3b-c9bf-49ae-b2b6-13938e107c0c">false</Archive>
    <LegacyCreatedBy xmlns="2fcad6ce-01bd-4544-8915-fa0e57df0e12" xsi:nil="true"/>
    <Containers xmlns="2fcad6ce-01bd-4544-8915-fa0e57df0e12" xsi:nil="true"/>
    <DocumentTitle xmlns="2fcad6ce-01bd-4544-8915-fa0e57df0e12">PQQ Toolbox Template</DocumentTitle>
    <Author0 xmlns="ce1b1e3b-c9bf-49ae-b2b6-13938e107c0c">
      <UserInfo>
        <DisplayName>Hartley, Shaun</DisplayName>
        <AccountId>2965</AccountId>
        <AccountType/>
      </UserInfo>
    </Author0>
    <ManualRef4 xmlns="ce1b1e3b-c9bf-49ae-b2b6-13938e107c0c" xsi:nil="true"/>
    <ReviewedBy xmlns="2fcad6ce-01bd-4544-8915-fa0e57df0e12" xsi:nil="true"/>
    <IssueDate xmlns="2fcad6ce-01bd-4544-8915-fa0e57df0e12">2023-02-02T00:00:00+00:00</IssueDate>
    <DocumentType xmlns="2fcad6ce-01bd-4544-8915-fa0e57df0e12">Form</DocumentType>
    <DocumentId xmlns="2fcad6ce-01bd-4544-8915-fa0e57df0e12" xsi:nil="true"/>
    <ManualRef5 xmlns="ce1b1e3b-c9bf-49ae-b2b6-13938e107c0c" xsi:nil="true"/>
    <LegacyCreated xmlns="2fcad6ce-01bd-4544-8915-fa0e57df0e12" xsi:nil="true"/>
    <_ip_UnifiedCompliancePolicyProperties xmlns="http://schemas.microsoft.com/sharepoint/v3" xsi:nil="true"/>
    <Approver xmlns="ce1b1e3b-c9bf-49ae-b2b6-13938e107c0c">
      <UserInfo>
        <DisplayName>Currie, Ashley</DisplayName>
        <AccountId>11417</AccountId>
        <AccountType/>
      </UserInfo>
    </Approver>
    <ManualName xmlns="2fcad6ce-01bd-4544-8915-fa0e57df0e12" xsi:nil="true"/>
    <ManualRef6 xmlns="ce1b1e3b-c9bf-49ae-b2b6-13938e107c0c" xsi:nil="true"/>
    <ReasonforArchiving xmlns="ce1b1e3b-c9bf-49ae-b2b6-13938e107c0c" xsi:nil="true"/>
    <SourceUNCPath xmlns="2fcad6ce-01bd-4544-8915-fa0e57df0e12" xsi:nil="true"/>
    <LastReviewed xmlns="2fcad6ce-01bd-4544-8915-fa0e57df0e12" xsi:nil="true"/>
    <DocumentRef xmlns="2fcad6ce-01bd-4544-8915-fa0e57df0e12">FO-PRS-200</DocumentRef>
    <BusinessArea xmlns="2fcad6ce-01bd-4544-8915-fa0e57df0e12">Corporate</BusinessArea>
    <Owner_Author xmlns="2fcad6ce-01bd-4544-8915-fa0e57df0e12">Procurement</Owner_Author>
    <ManualRef xmlns="2fcad6ce-01bd-4544-8915-fa0e57df0e12" xsi:nil="true"/>
    <ManualRef2 xmlns="ce1b1e3b-c9bf-49ae-b2b6-13938e107c0c" xsi:nil="true"/>
    <Viewed xmlns="2fcad6ce-01bd-4544-8915-fa0e57df0e12" xsi:nil="true"/>
    <SourceFileMissing xmlns="2fcad6ce-01bd-4544-8915-fa0e57df0e12" xsi:nil="true"/>
    <Policy_x0020_No xmlns="ce1b1e3b-c9bf-49ae-b2b6-13938e107c0c" xsi:nil="true"/>
    <BA_x002d_Dept xmlns="ce1b1e3b-c9bf-49ae-b2b6-13938e107c0c" xsi:nil="true"/>
    <BA_x002d_Dept_x003a_Department xmlns="ce1b1e3b-c9bf-49ae-b2b6-13938e107c0c" xsi:nil="true"/>
    <DateandTime xmlns="ce1b1e3b-c9bf-49ae-b2b6-13938e107c0c" xsi:nil="true"/>
    <lcf76f155ced4ddcb4097134ff3c332f xmlns="ce1b1e3b-c9bf-49ae-b2b6-13938e107c0c">
      <Terms xmlns="http://schemas.microsoft.com/office/infopath/2007/PartnerControls"/>
    </lcf76f155ced4ddcb4097134ff3c332f>
    <TaxCatchAll xmlns="2fcad6ce-01bd-4544-8915-fa0e57df0e12" xsi:nil="true"/>
    <Country xmlns="ce1b1e3b-c9bf-49ae-b2b6-13938e107c0c">Global (Applicable to All)</Countr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E95CF5-B5CB-4120-B91F-52D03974D5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cad6ce-01bd-4544-8915-fa0e57df0e12"/>
    <ds:schemaRef ds:uri="http://schemas.microsoft.com/sharepoint/v3"/>
    <ds:schemaRef ds:uri="ce1b1e3b-c9bf-49ae-b2b6-13938e107c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92E49D-6647-42D3-A90B-9912BEE48829}">
  <ds:schemaRefs>
    <ds:schemaRef ds:uri="http://schemas.microsoft.com/office/2006/metadata/properties"/>
    <ds:schemaRef ds:uri="http://schemas.microsoft.com/office/infopath/2007/PartnerControls"/>
    <ds:schemaRef ds:uri="2fcad6ce-01bd-4544-8915-fa0e57df0e12"/>
    <ds:schemaRef ds:uri="http://schemas.microsoft.com/sharepoint/v3"/>
    <ds:schemaRef ds:uri="ce1b1e3b-c9bf-49ae-b2b6-13938e107c0c"/>
  </ds:schemaRefs>
</ds:datastoreItem>
</file>

<file path=customXml/itemProps3.xml><?xml version="1.0" encoding="utf-8"?>
<ds:datastoreItem xmlns:ds="http://schemas.openxmlformats.org/officeDocument/2006/customXml" ds:itemID="{3082DD77-921B-4B20-874A-16A0079007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Scoring frame</vt:lpstr>
      <vt:lpstr>Qualification</vt:lpstr>
      <vt:lpstr>Technical</vt:lpstr>
    </vt:vector>
  </TitlesOfParts>
  <Manager/>
  <Company>SSE plc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et89565</dc:creator>
  <cp:keywords/>
  <dc:description/>
  <cp:lastModifiedBy>Jannetta, Michael</cp:lastModifiedBy>
  <cp:revision/>
  <dcterms:created xsi:type="dcterms:W3CDTF">2010-01-21T13:55:42Z</dcterms:created>
  <dcterms:modified xsi:type="dcterms:W3CDTF">2024-06-19T10:27:18Z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0x010100EB65D677CE3F29459140A622ECB42685007B83E912BF8B9C478C5E63BDDB920598</vt:lpwstr>
  </property>
  <property fmtid="{D5CDD505-2E9C-101B-9397-08002B2CF9AE}" pid="3" name="Order">
    <vt:r8>15400</vt:r8>
  </property>
  <property fmtid="{D5CDD505-2E9C-101B-9397-08002B2CF9AE}" pid="4" name="ComplianceAssetId">
    <vt:lpwstr/>
  </property>
  <property fmtid="{D5CDD505-2E9C-101B-9397-08002B2CF9AE}" pid="5" name="MSIP_Label_4bbdab50-b622-4a89-b2f3-2dc9b27fe77a_Enabled">
    <vt:lpwstr>True</vt:lpwstr>
  </property>
  <property fmtid="{D5CDD505-2E9C-101B-9397-08002B2CF9AE}" pid="6" name="MSIP_Label_4bbdab50-b622-4a89-b2f3-2dc9b27fe77a_SiteId">
    <vt:lpwstr>953b0f83-1ce6-45c3-82c9-1d847e372339</vt:lpwstr>
  </property>
  <property fmtid="{D5CDD505-2E9C-101B-9397-08002B2CF9AE}" pid="7" name="MSIP_Label_4bbdab50-b622-4a89-b2f3-2dc9b27fe77a_Owner">
    <vt:lpwstr>Shaun.Hartley2@sse.com</vt:lpwstr>
  </property>
  <property fmtid="{D5CDD505-2E9C-101B-9397-08002B2CF9AE}" pid="8" name="MSIP_Label_4bbdab50-b622-4a89-b2f3-2dc9b27fe77a_SetDate">
    <vt:lpwstr>2020-06-22T15:03:16.7961958Z</vt:lpwstr>
  </property>
  <property fmtid="{D5CDD505-2E9C-101B-9397-08002B2CF9AE}" pid="9" name="MSIP_Label_4bbdab50-b622-4a89-b2f3-2dc9b27fe77a_Name">
    <vt:lpwstr>Internal</vt:lpwstr>
  </property>
  <property fmtid="{D5CDD505-2E9C-101B-9397-08002B2CF9AE}" pid="10" name="MSIP_Label_4bbdab50-b622-4a89-b2f3-2dc9b27fe77a_Application">
    <vt:lpwstr>Microsoft Azure Information Protection</vt:lpwstr>
  </property>
  <property fmtid="{D5CDD505-2E9C-101B-9397-08002B2CF9AE}" pid="11" name="MSIP_Label_4bbdab50-b622-4a89-b2f3-2dc9b27fe77a_ActionId">
    <vt:lpwstr>fbd562f2-0881-464b-9178-c785217b9956</vt:lpwstr>
  </property>
  <property fmtid="{D5CDD505-2E9C-101B-9397-08002B2CF9AE}" pid="12" name="MSIP_Label_4bbdab50-b622-4a89-b2f3-2dc9b27fe77a_Extended_MSFT_Method">
    <vt:lpwstr>Manual</vt:lpwstr>
  </property>
  <property fmtid="{D5CDD505-2E9C-101B-9397-08002B2CF9AE}" pid="13" name="Sensitivity">
    <vt:lpwstr>Internal</vt:lpwstr>
  </property>
  <property fmtid="{D5CDD505-2E9C-101B-9397-08002B2CF9AE}" pid="14" name="xd_ProgID">
    <vt:lpwstr/>
  </property>
  <property fmtid="{D5CDD505-2E9C-101B-9397-08002B2CF9AE}" pid="15" name="TemplateUrl">
    <vt:lpwstr/>
  </property>
  <property fmtid="{D5CDD505-2E9C-101B-9397-08002B2CF9AE}" pid="16" name="_ExtendedDescription">
    <vt:lpwstr/>
  </property>
  <property fmtid="{D5CDD505-2E9C-101B-9397-08002B2CF9AE}" pid="17" name="xd_Signature">
    <vt:bool>false</vt:bool>
  </property>
  <property fmtid="{D5CDD505-2E9C-101B-9397-08002B2CF9AE}" pid="18" name="SharedWithUsers">
    <vt:lpwstr>36;#Wightman, Scott;#42;#Laurie, Sarah;#62;#Kerr, Cameron</vt:lpwstr>
  </property>
  <property fmtid="{D5CDD505-2E9C-101B-9397-08002B2CF9AE}" pid="19" name="MediaServiceImageTags">
    <vt:lpwstr/>
  </property>
</Properties>
</file>